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E:\Final\Erseke\"/>
    </mc:Choice>
  </mc:AlternateContent>
  <xr:revisionPtr revIDLastSave="0" documentId="13_ncr:1_{9C7B343D-2F65-4374-9274-9060DCA21587}" xr6:coauthVersionLast="41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Offer Form" sheetId="1" r:id="rId1"/>
  </sheets>
  <definedNames>
    <definedName name="_xlnm.Print_Area" localSheetId="0">'Offer Form'!$A$1:$H$96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48" i="1" l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9" i="1"/>
  <c r="H70" i="1"/>
  <c r="H71" i="1"/>
  <c r="H72" i="1"/>
  <c r="H73" i="1"/>
  <c r="H74" i="1"/>
  <c r="H75" i="1"/>
  <c r="H27" i="1"/>
  <c r="H28" i="1"/>
  <c r="H29" i="1"/>
  <c r="H30" i="1"/>
  <c r="H31" i="1"/>
  <c r="H32" i="1"/>
  <c r="H33" i="1"/>
  <c r="H34" i="1"/>
  <c r="H35" i="1"/>
  <c r="H38" i="1"/>
  <c r="H39" i="1"/>
  <c r="H40" i="1"/>
  <c r="H41" i="1"/>
  <c r="H42" i="1"/>
  <c r="H43" i="1"/>
  <c r="H44" i="1"/>
  <c r="H45" i="1"/>
  <c r="H46" i="1"/>
  <c r="H47" i="1"/>
  <c r="H76" i="1" l="1"/>
  <c r="H67" i="1"/>
  <c r="H23" i="1" l="1"/>
  <c r="H24" i="1"/>
  <c r="H25" i="1"/>
  <c r="H26" i="1"/>
  <c r="H22" i="1"/>
  <c r="H36" i="1" l="1"/>
  <c r="H78" i="1" s="1"/>
</calcChain>
</file>

<file path=xl/sharedStrings.xml><?xml version="1.0" encoding="utf-8"?>
<sst xmlns="http://schemas.openxmlformats.org/spreadsheetml/2006/main" count="192" uniqueCount="100">
  <si>
    <t>Ju lutemi te plotesoni cdo kerkese te kesaj forme!</t>
  </si>
  <si>
    <t xml:space="preserve"> Mosplotesimi i plote mund te coje ne skualifikimin e ofertes se paraqitur!                                                                                                                         </t>
  </si>
  <si>
    <t>Emri  i Kompanise:</t>
  </si>
  <si>
    <t>Data e marrjes se kerkeses:</t>
  </si>
  <si>
    <r>
      <t>Adresa</t>
    </r>
    <r>
      <rPr>
        <sz val="11"/>
        <rFont val="Gill Sans MT"/>
        <family val="2"/>
      </rPr>
      <t>:</t>
    </r>
  </si>
  <si>
    <r>
      <t>Nr. Telefonit</t>
    </r>
    <r>
      <rPr>
        <sz val="11"/>
        <rFont val="Gill Sans MT"/>
        <family val="2"/>
      </rPr>
      <t>:</t>
    </r>
  </si>
  <si>
    <r>
      <t xml:space="preserve">Adrese E-mail </t>
    </r>
    <r>
      <rPr>
        <sz val="11"/>
        <rFont val="Gill Sans MT"/>
        <family val="2"/>
      </rPr>
      <t>(nese ka):</t>
    </r>
  </si>
  <si>
    <r>
      <t>Nr. i Licenses (NIPT)</t>
    </r>
    <r>
      <rPr>
        <sz val="11"/>
        <rFont val="Gill Sans MT"/>
        <family val="2"/>
      </rPr>
      <t xml:space="preserve"> / </t>
    </r>
    <r>
      <rPr>
        <i/>
        <sz val="11"/>
        <rFont val="Gill Sans MT"/>
        <family val="2"/>
      </rPr>
      <t>License Number:</t>
    </r>
  </si>
  <si>
    <r>
      <t>Lloji biznesit</t>
    </r>
    <r>
      <rPr>
        <sz val="11"/>
        <rFont val="Gill Sans MT"/>
        <family val="2"/>
      </rPr>
      <t>:______________________</t>
    </r>
  </si>
  <si>
    <t>Person Juridik apo Fizik ?</t>
  </si>
  <si>
    <t>Nr.</t>
  </si>
  <si>
    <t>Pershkrimi</t>
  </si>
  <si>
    <t>Karakteristikat teknike</t>
  </si>
  <si>
    <t>Njesia</t>
  </si>
  <si>
    <t>Total</t>
  </si>
  <si>
    <t xml:space="preserve"> </t>
  </si>
  <si>
    <t xml:space="preserve">Menyra e pageses (transferte) </t>
  </si>
  <si>
    <t>Periudha e garancise per mallin e ofruar.</t>
  </si>
  <si>
    <t>Data e dorezimit te ofertes:</t>
  </si>
  <si>
    <t>Nenshkroi/Vula (Emer, firma)</t>
  </si>
  <si>
    <t xml:space="preserve">E-mail: </t>
  </si>
  <si>
    <t>Sasia</t>
  </si>
  <si>
    <t>Vlera (Lek)</t>
  </si>
  <si>
    <t>PO Box 1025, Tirana</t>
  </si>
  <si>
    <t xml:space="preserve">Cmimi/njesi </t>
  </si>
  <si>
    <t>Caritas Albania</t>
  </si>
  <si>
    <t>Rr. Don Bosko nr 4</t>
  </si>
  <si>
    <t>Tel: +355 4 22 300 88</t>
  </si>
  <si>
    <t>CARITAS ALBANIA</t>
  </si>
  <si>
    <t>Ju lutemi te specifikoni ne cilen banke dhe numrin e llogarise (E preferueshme ne IntesaSanpaolo Bank , 
ku Caritas Shqiptar operon)</t>
  </si>
  <si>
    <t>caritasalbania@caritasalbania.org</t>
  </si>
  <si>
    <t>Request for Quotation / Kerkese per oferte</t>
  </si>
  <si>
    <t>……/.…../………..</t>
  </si>
  <si>
    <t>Nese jeni person fizik a siguroni fature MODUL 4?</t>
  </si>
  <si>
    <t>Ju lutem paraqitni oferten tuaj ne zarf te mbyllur prane zyres se Caritas Albania ne adresen e shenuar ne fund te faqes</t>
  </si>
  <si>
    <t>Vlefshmeria e ketyre çmimeve</t>
  </si>
  <si>
    <t>A eshte vlera e TVSH e perfshire ne çmimin e mesiperm?</t>
  </si>
  <si>
    <t>150 Ditë</t>
  </si>
  <si>
    <t>Ju lutem vendosni oferten tuaj te cmimit per cdo artikull si dhe me vleren totale</t>
  </si>
  <si>
    <t>Prishje Mure tulle t=25 cm</t>
  </si>
  <si>
    <t xml:space="preserve">Heqje Dyersh te Brendshme </t>
  </si>
  <si>
    <t xml:space="preserve">Heqje Vetrate e Brendshme D/Alumini </t>
  </si>
  <si>
    <t>Heqje Vetrate e Jashtme D/Alumini</t>
  </si>
  <si>
    <t>Heqje WC+Lavamane</t>
  </si>
  <si>
    <t>Punime Prishje</t>
  </si>
  <si>
    <t>Heqje Pllakash ne Tualete Shtrese+Veshje</t>
  </si>
  <si>
    <t xml:space="preserve">Heqje Pllakash + Plintuse ne Dysheme </t>
  </si>
  <si>
    <t>Heqje Parket Druri</t>
  </si>
  <si>
    <t>Heqje Pragje Dritaresh</t>
  </si>
  <si>
    <t>Heqje Veshje Bazamake Shkallesh</t>
  </si>
  <si>
    <t>Prishje Suvatim Muresh</t>
  </si>
  <si>
    <t>Prishje Suvatim Tavani</t>
  </si>
  <si>
    <t>Prishje Shtrese Dyshemeje</t>
  </si>
  <si>
    <t>Heqje Mbeturinash deri ne distance 5 km</t>
  </si>
  <si>
    <t>Punime Ndertimi</t>
  </si>
  <si>
    <t>Mur  tulle  12 cm</t>
  </si>
  <si>
    <t>Suva brenda mur tulle h~4m me pompe, llaç perzier M 25</t>
  </si>
  <si>
    <t>Suva solete me drejtues, me pompe</t>
  </si>
  <si>
    <t>Suvatim i parapetit te shkalleve</t>
  </si>
  <si>
    <t>Shtrese Betoni Niveluese ne Dysheme deri ne 10 cm</t>
  </si>
  <si>
    <t>F.V. Shtrese me Pllaka Gress Porcelan Dyshemeja Tualete</t>
  </si>
  <si>
    <t>F.V. Veshje me mermer t=3 cm i pragjeve te dritareve</t>
  </si>
  <si>
    <t>F.V. Veshje e Tualeteve me Pllaka Gress Porcelan H=2.1 m</t>
  </si>
  <si>
    <t>Hidroizolim me 2 duar ne tualete</t>
  </si>
  <si>
    <t xml:space="preserve">F.V. Shtrese Pll. Gress Porcelan Dyshemeja + Plintuse </t>
  </si>
  <si>
    <t xml:space="preserve">F.V. Veshje me mermer e Shkalleve t=3 cm </t>
  </si>
  <si>
    <t>F.V. Punime Hidraulike Tualetet (Preventivi bashkangjitur)</t>
  </si>
  <si>
    <t>F.V. Pajisje Hidro-Sanitare (Lavaman + Mishelatore + Sifon)</t>
  </si>
  <si>
    <t xml:space="preserve">F.V. Pajisje Hidro-Sanitare (WC) </t>
  </si>
  <si>
    <t>F.V. Pajisje per Dushin ( Grup+Salishent+Koke)</t>
  </si>
  <si>
    <t>F.V. Boiler 100 L i Çertifikuar CE</t>
  </si>
  <si>
    <t>F.V. Dere d/alumini me mbushje d/a. 0.8*2.1 Tualete (cope 8)</t>
  </si>
  <si>
    <t>F.V. Dyer Tamburato 90x210 cm</t>
  </si>
  <si>
    <t>F.V. Dyer d/alumini plastike me dopio xham 90x210 cm (cope 2)</t>
  </si>
  <si>
    <t>F.V. Dyer d/a plastike+Vetrate fikse dopio xham 120x210  (cope 2)</t>
  </si>
  <si>
    <t>F.V. Dritare d/al. plastike me dopio xham 110x145 cm (cope 23)</t>
  </si>
  <si>
    <t>F.V. Ndricues Led Tavanore 24W, 3000K,IP20, Tualetet</t>
  </si>
  <si>
    <t>F.V. Ndriçues panel, SMD LED, 50W, 4500 lm, 6400 K, 59.5x59.5x2.7 cm</t>
  </si>
  <si>
    <t>F.V. Ndriçues panel LED 40W, 3200lm, 29.5x119.5 cm, i bardhë, 3000K, IP20, Alumin+PMMA</t>
  </si>
  <si>
    <t>F.V. Pun.Elektrike,Mat.+Hak Pune (Preventivi bashkangjitur)</t>
  </si>
  <si>
    <t>Lyerje me Boje Plastike Muret e brendshme</t>
  </si>
  <si>
    <t>Lyerje me Boje Plastike Tavanet</t>
  </si>
  <si>
    <t>Lyerje Boje vaji siperfaqe druri ( Korimano )</t>
  </si>
  <si>
    <t>F.V. Kapak Baxho 60x60 cm d/alumini me mbushje (Dalja ne çati)</t>
  </si>
  <si>
    <t>Krevat tek + Dyshek + Komodine</t>
  </si>
  <si>
    <t>Set-Jastek,Çarçaf,Jorgan,Batanije,Kellef+Shtrese Dysheku</t>
  </si>
  <si>
    <t>F.V. Karrige zyre statike,vesh. tekstili-rrjete,dopio suport D58 x W54 x H81cm</t>
  </si>
  <si>
    <t>Dollap Rrobash me tre kanata 100x183x48 cm</t>
  </si>
  <si>
    <t xml:space="preserve">Perde per Dritaret </t>
  </si>
  <si>
    <t>F.V.Tharese, Kapaciteti Thares 9 Kg,A++</t>
  </si>
  <si>
    <t>F.V.Lavatriçe Electrolux EW6F421B Kapac. Lares10 Kg,A+++</t>
  </si>
  <si>
    <t>Mobilim</t>
  </si>
  <si>
    <t>TOTAL PUNIME PRISHJE</t>
  </si>
  <si>
    <t>TOTAL PUNIME NDERTIMI</t>
  </si>
  <si>
    <t>TOTAL MOBILIM</t>
  </si>
  <si>
    <t>cope</t>
  </si>
  <si>
    <r>
      <t>m</t>
    </r>
    <r>
      <rPr>
        <vertAlign val="superscript"/>
        <sz val="11"/>
        <rFont val="Times New Roman"/>
        <family val="1"/>
      </rPr>
      <t>3</t>
    </r>
  </si>
  <si>
    <r>
      <t>m</t>
    </r>
    <r>
      <rPr>
        <vertAlign val="superscript"/>
        <sz val="11"/>
        <rFont val="Times New Roman"/>
        <family val="1"/>
      </rPr>
      <t>2</t>
    </r>
  </si>
  <si>
    <t>m²</t>
  </si>
  <si>
    <t>komplet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</si>
</sst>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(* #,##0_);_(* \(#,##0\);_(* &quot;-&quot;??_);_(@_)"/>
  </numFmts>
  <fonts count="36" x14ac:knownFonts="1">
    <font>
      <sz val="10"/>
      <name val="Arial"/>
    </font>
    <font>
      <sz val="10"/>
      <name val="Arial"/>
      <family val="2"/>
    </font>
    <font>
      <b/>
      <sz val="22"/>
      <color indexed="52"/>
      <name val="Gill Sans MT"/>
      <family val="2"/>
    </font>
    <font>
      <sz val="11"/>
      <name val="Gill Sans MT"/>
      <family val="2"/>
    </font>
    <font>
      <b/>
      <sz val="11"/>
      <color indexed="10"/>
      <name val="Gill Sans MT"/>
      <family val="2"/>
    </font>
    <font>
      <b/>
      <sz val="11"/>
      <name val="Gill Sans MT"/>
      <family val="2"/>
    </font>
    <font>
      <b/>
      <sz val="18"/>
      <name val="Gill Sans MT"/>
      <family val="2"/>
    </font>
    <font>
      <b/>
      <i/>
      <u/>
      <sz val="11"/>
      <name val="Gill Sans MT"/>
      <family val="2"/>
    </font>
    <font>
      <i/>
      <sz val="11"/>
      <name val="Gill Sans MT"/>
      <family val="2"/>
    </font>
    <font>
      <b/>
      <i/>
      <sz val="11"/>
      <name val="Gill Sans MT"/>
      <family val="2"/>
    </font>
    <font>
      <sz val="11"/>
      <color indexed="12"/>
      <name val="Gill Sans MT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vertAlign val="subscript"/>
      <sz val="14"/>
      <color indexed="10"/>
      <name val="Gill Sans MT"/>
      <family val="2"/>
    </font>
    <font>
      <b/>
      <sz val="14"/>
      <color indexed="10"/>
      <name val="Gill Sans MT"/>
      <family val="2"/>
    </font>
    <font>
      <sz val="11"/>
      <name val="Times New Roman"/>
      <family val="1"/>
    </font>
    <font>
      <b/>
      <sz val="11"/>
      <name val="Times New Roman"/>
      <family val="1"/>
    </font>
    <font>
      <vertAlign val="superscript"/>
      <sz val="11"/>
      <name val="Times New Roman"/>
      <family val="1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000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19" fillId="3" borderId="0" applyNumberFormat="0" applyBorder="0" applyAlignment="0" applyProtection="0"/>
    <xf numFmtId="0" fontId="23" fillId="20" borderId="1" applyNumberFormat="0" applyAlignment="0" applyProtection="0"/>
    <xf numFmtId="0" fontId="25" fillId="21" borderId="2" applyNumberFormat="0" applyAlignment="0" applyProtection="0"/>
    <xf numFmtId="164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21" fillId="7" borderId="1" applyNumberFormat="0" applyAlignment="0" applyProtection="0"/>
    <xf numFmtId="0" fontId="24" fillId="0" borderId="6" applyNumberFormat="0" applyFill="0" applyAlignment="0" applyProtection="0"/>
    <xf numFmtId="0" fontId="20" fillId="22" borderId="0" applyNumberFormat="0" applyBorder="0" applyAlignment="0" applyProtection="0"/>
    <xf numFmtId="0" fontId="13" fillId="23" borderId="7" applyNumberFormat="0" applyFont="0" applyAlignment="0" applyProtection="0"/>
    <xf numFmtId="0" fontId="22" fillId="20" borderId="8" applyNumberFormat="0" applyAlignment="0" applyProtection="0"/>
    <xf numFmtId="0" fontId="14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88">
    <xf numFmtId="0" fontId="0" fillId="0" borderId="0" xfId="0"/>
    <xf numFmtId="0" fontId="8" fillId="24" borderId="0" xfId="0" applyFont="1" applyFill="1"/>
    <xf numFmtId="0" fontId="3" fillId="24" borderId="0" xfId="0" applyFont="1" applyFill="1"/>
    <xf numFmtId="0" fontId="5" fillId="24" borderId="0" xfId="0" applyFont="1" applyFill="1"/>
    <xf numFmtId="0" fontId="9" fillId="24" borderId="0" xfId="0" applyFont="1" applyFill="1"/>
    <xf numFmtId="0" fontId="2" fillId="25" borderId="0" xfId="0" applyFont="1" applyFill="1" applyAlignment="1"/>
    <xf numFmtId="0" fontId="3" fillId="25" borderId="0" xfId="0" applyFont="1" applyFill="1"/>
    <xf numFmtId="0" fontId="5" fillId="25" borderId="0" xfId="0" applyFont="1" applyFill="1" applyAlignment="1">
      <alignment horizontal="center" vertical="center" wrapText="1" shrinkToFit="1"/>
    </xf>
    <xf numFmtId="0" fontId="7" fillId="25" borderId="0" xfId="0" applyFont="1" applyFill="1" applyAlignment="1">
      <alignment horizontal="center"/>
    </xf>
    <xf numFmtId="0" fontId="3" fillId="25" borderId="0" xfId="0" applyFont="1" applyFill="1" applyAlignment="1">
      <alignment vertical="center" wrapText="1"/>
    </xf>
    <xf numFmtId="0" fontId="5" fillId="25" borderId="0" xfId="0" applyFont="1" applyFill="1" applyBorder="1" applyAlignment="1">
      <alignment shrinkToFit="1"/>
    </xf>
    <xf numFmtId="0" fontId="3" fillId="25" borderId="0" xfId="0" applyFont="1" applyFill="1" applyBorder="1" applyAlignment="1">
      <alignment shrinkToFit="1"/>
    </xf>
    <xf numFmtId="0" fontId="5" fillId="25" borderId="10" xfId="0" applyFont="1" applyFill="1" applyBorder="1" applyAlignment="1"/>
    <xf numFmtId="0" fontId="5" fillId="25" borderId="0" xfId="0" applyFont="1" applyFill="1" applyAlignment="1"/>
    <xf numFmtId="0" fontId="3" fillId="25" borderId="0" xfId="0" applyFont="1" applyFill="1" applyAlignment="1">
      <alignment horizontal="left"/>
    </xf>
    <xf numFmtId="0" fontId="5" fillId="25" borderId="10" xfId="0" applyFont="1" applyFill="1" applyBorder="1"/>
    <xf numFmtId="0" fontId="3" fillId="25" borderId="10" xfId="0" applyFont="1" applyFill="1" applyBorder="1"/>
    <xf numFmtId="0" fontId="7" fillId="25" borderId="10" xfId="0" applyFont="1" applyFill="1" applyBorder="1" applyAlignment="1">
      <alignment horizontal="center"/>
    </xf>
    <xf numFmtId="0" fontId="5" fillId="25" borderId="0" xfId="0" applyFont="1" applyFill="1"/>
    <xf numFmtId="0" fontId="3" fillId="25" borderId="0" xfId="0" applyFont="1" applyFill="1" applyBorder="1"/>
    <xf numFmtId="0" fontId="8" fillId="25" borderId="0" xfId="0" applyFont="1" applyFill="1"/>
    <xf numFmtId="0" fontId="8" fillId="25" borderId="0" xfId="0" applyFont="1" applyFill="1" applyBorder="1"/>
    <xf numFmtId="165" fontId="3" fillId="25" borderId="0" xfId="0" applyNumberFormat="1" applyFont="1" applyFill="1"/>
    <xf numFmtId="164" fontId="3" fillId="25" borderId="0" xfId="28" applyFont="1" applyFill="1"/>
    <xf numFmtId="0" fontId="33" fillId="25" borderId="12" xfId="0" applyFont="1" applyFill="1" applyBorder="1" applyAlignment="1">
      <alignment horizontal="center"/>
    </xf>
    <xf numFmtId="0" fontId="33" fillId="25" borderId="12" xfId="0" applyFont="1" applyFill="1" applyBorder="1" applyAlignment="1">
      <alignment horizontal="center" wrapText="1"/>
    </xf>
    <xf numFmtId="0" fontId="34" fillId="26" borderId="16" xfId="0" applyFont="1" applyFill="1" applyBorder="1" applyAlignment="1">
      <alignment horizontal="center" vertical="center" wrapText="1"/>
    </xf>
    <xf numFmtId="0" fontId="34" fillId="26" borderId="17" xfId="0" applyFont="1" applyFill="1" applyBorder="1" applyAlignment="1">
      <alignment horizontal="center" vertical="center" wrapText="1"/>
    </xf>
    <xf numFmtId="0" fontId="34" fillId="26" borderId="18" xfId="0" applyFont="1" applyFill="1" applyBorder="1" applyAlignment="1">
      <alignment horizontal="center" vertical="center" wrapText="1"/>
    </xf>
    <xf numFmtId="0" fontId="34" fillId="26" borderId="19" xfId="0" applyFont="1" applyFill="1" applyBorder="1" applyAlignment="1">
      <alignment horizontal="center" vertical="center" wrapText="1"/>
    </xf>
    <xf numFmtId="0" fontId="33" fillId="25" borderId="11" xfId="0" applyFont="1" applyFill="1" applyBorder="1" applyAlignment="1">
      <alignment horizontal="center"/>
    </xf>
    <xf numFmtId="165" fontId="33" fillId="25" borderId="12" xfId="28" applyNumberFormat="1" applyFont="1" applyFill="1" applyBorder="1" applyAlignment="1">
      <alignment horizontal="center"/>
    </xf>
    <xf numFmtId="0" fontId="33" fillId="25" borderId="13" xfId="0" applyFont="1" applyFill="1" applyBorder="1"/>
    <xf numFmtId="165" fontId="33" fillId="25" borderId="14" xfId="0" applyNumberFormat="1" applyFont="1" applyFill="1" applyBorder="1"/>
    <xf numFmtId="0" fontId="33" fillId="29" borderId="11" xfId="0" applyFont="1" applyFill="1" applyBorder="1" applyAlignment="1">
      <alignment horizontal="center"/>
    </xf>
    <xf numFmtId="165" fontId="33" fillId="29" borderId="14" xfId="0" applyNumberFormat="1" applyFont="1" applyFill="1" applyBorder="1"/>
    <xf numFmtId="0" fontId="33" fillId="28" borderId="11" xfId="0" applyFont="1" applyFill="1" applyBorder="1" applyAlignment="1">
      <alignment horizontal="center"/>
    </xf>
    <xf numFmtId="165" fontId="33" fillId="28" borderId="14" xfId="0" applyNumberFormat="1" applyFont="1" applyFill="1" applyBorder="1"/>
    <xf numFmtId="0" fontId="33" fillId="27" borderId="11" xfId="0" applyFont="1" applyFill="1" applyBorder="1" applyAlignment="1">
      <alignment horizontal="center"/>
    </xf>
    <xf numFmtId="165" fontId="33" fillId="27" borderId="14" xfId="0" applyNumberFormat="1" applyFont="1" applyFill="1" applyBorder="1"/>
    <xf numFmtId="165" fontId="34" fillId="30" borderId="19" xfId="0" applyNumberFormat="1" applyFont="1" applyFill="1" applyBorder="1"/>
    <xf numFmtId="0" fontId="33" fillId="30" borderId="16" xfId="0" applyFont="1" applyFill="1" applyBorder="1"/>
    <xf numFmtId="0" fontId="34" fillId="30" borderId="23" xfId="0" applyFont="1" applyFill="1" applyBorder="1" applyAlignment="1">
      <alignment horizontal="center"/>
    </xf>
    <xf numFmtId="0" fontId="34" fillId="30" borderId="17" xfId="0" applyFont="1" applyFill="1" applyBorder="1" applyAlignment="1">
      <alignment horizontal="center"/>
    </xf>
    <xf numFmtId="0" fontId="34" fillId="30" borderId="18" xfId="0" applyFont="1" applyFill="1" applyBorder="1" applyAlignment="1">
      <alignment horizontal="center"/>
    </xf>
    <xf numFmtId="0" fontId="3" fillId="25" borderId="10" xfId="0" applyFont="1" applyFill="1" applyBorder="1" applyAlignment="1">
      <alignment horizontal="center"/>
    </xf>
    <xf numFmtId="0" fontId="11" fillId="24" borderId="0" xfId="35" applyFill="1" applyAlignment="1" applyProtection="1">
      <alignment horizontal="left"/>
    </xf>
    <xf numFmtId="0" fontId="10" fillId="24" borderId="0" xfId="35" applyFont="1" applyFill="1" applyAlignment="1" applyProtection="1">
      <alignment horizontal="left"/>
    </xf>
    <xf numFmtId="0" fontId="31" fillId="25" borderId="0" xfId="0" applyFont="1" applyFill="1" applyBorder="1" applyAlignment="1">
      <alignment horizontal="center"/>
    </xf>
    <xf numFmtId="0" fontId="32" fillId="25" borderId="0" xfId="0" applyFont="1" applyFill="1" applyBorder="1" applyAlignment="1">
      <alignment horizontal="center"/>
    </xf>
    <xf numFmtId="0" fontId="33" fillId="25" borderId="22" xfId="0" applyFont="1" applyFill="1" applyBorder="1" applyAlignment="1">
      <alignment horizontal="center"/>
    </xf>
    <xf numFmtId="0" fontId="34" fillId="26" borderId="26" xfId="0" applyFont="1" applyFill="1" applyBorder="1" applyAlignment="1">
      <alignment horizontal="center" vertical="center" wrapText="1"/>
    </xf>
    <xf numFmtId="0" fontId="34" fillId="26" borderId="27" xfId="0" applyFont="1" applyFill="1" applyBorder="1" applyAlignment="1">
      <alignment horizontal="center" vertical="center" wrapText="1"/>
    </xf>
    <xf numFmtId="0" fontId="33" fillId="25" borderId="28" xfId="0" applyFont="1" applyFill="1" applyBorder="1" applyAlignment="1">
      <alignment horizontal="center"/>
    </xf>
    <xf numFmtId="0" fontId="33" fillId="25" borderId="21" xfId="0" applyFont="1" applyFill="1" applyBorder="1" applyAlignment="1">
      <alignment horizontal="center"/>
    </xf>
    <xf numFmtId="0" fontId="3" fillId="25" borderId="0" xfId="0" applyFont="1" applyFill="1" applyAlignment="1">
      <alignment horizontal="left" wrapText="1"/>
    </xf>
    <xf numFmtId="0" fontId="3" fillId="25" borderId="25" xfId="0" applyFont="1" applyFill="1" applyBorder="1" applyAlignment="1">
      <alignment horizontal="center"/>
    </xf>
    <xf numFmtId="0" fontId="3" fillId="25" borderId="0" xfId="0" applyFont="1" applyFill="1" applyAlignment="1">
      <alignment horizontal="right"/>
    </xf>
    <xf numFmtId="0" fontId="33" fillId="25" borderId="24" xfId="0" applyFont="1" applyFill="1" applyBorder="1" applyAlignment="1">
      <alignment horizontal="center"/>
    </xf>
    <xf numFmtId="0" fontId="33" fillId="25" borderId="12" xfId="0" applyFont="1" applyFill="1" applyBorder="1" applyAlignment="1">
      <alignment horizontal="center"/>
    </xf>
    <xf numFmtId="0" fontId="3" fillId="25" borderId="0" xfId="0" applyFont="1" applyFill="1" applyAlignment="1">
      <alignment horizontal="center"/>
    </xf>
    <xf numFmtId="0" fontId="2" fillId="25" borderId="0" xfId="0" applyFont="1" applyFill="1" applyAlignment="1">
      <alignment horizontal="center"/>
    </xf>
    <xf numFmtId="0" fontId="4" fillId="25" borderId="0" xfId="0" applyFont="1" applyFill="1" applyAlignment="1">
      <alignment horizontal="center" vertical="center" wrapText="1" shrinkToFit="1"/>
    </xf>
    <xf numFmtId="0" fontId="6" fillId="25" borderId="10" xfId="0" applyFont="1" applyFill="1" applyBorder="1" applyAlignment="1">
      <alignment horizontal="center"/>
    </xf>
    <xf numFmtId="0" fontId="4" fillId="24" borderId="20" xfId="0" applyFont="1" applyFill="1" applyBorder="1" applyAlignment="1">
      <alignment horizontal="center" vertical="center" wrapText="1" shrinkToFit="1"/>
    </xf>
    <xf numFmtId="0" fontId="4" fillId="24" borderId="15" xfId="0" applyFont="1" applyFill="1" applyBorder="1" applyAlignment="1">
      <alignment horizontal="center" vertical="center" wrapText="1" shrinkToFit="1"/>
    </xf>
    <xf numFmtId="0" fontId="4" fillId="24" borderId="21" xfId="0" applyFont="1" applyFill="1" applyBorder="1" applyAlignment="1">
      <alignment horizontal="center" vertical="center" wrapText="1" shrinkToFit="1"/>
    </xf>
    <xf numFmtId="0" fontId="5" fillId="25" borderId="0" xfId="0" applyFont="1" applyFill="1" applyAlignment="1">
      <alignment horizontal="center"/>
    </xf>
    <xf numFmtId="0" fontId="34" fillId="29" borderId="28" xfId="0" applyFont="1" applyFill="1" applyBorder="1" applyAlignment="1">
      <alignment horizontal="center"/>
    </xf>
    <xf numFmtId="0" fontId="34" fillId="29" borderId="15" xfId="0" applyFont="1" applyFill="1" applyBorder="1" applyAlignment="1">
      <alignment horizontal="center"/>
    </xf>
    <xf numFmtId="0" fontId="34" fillId="29" borderId="29" xfId="0" applyFont="1" applyFill="1" applyBorder="1" applyAlignment="1">
      <alignment horizontal="center"/>
    </xf>
    <xf numFmtId="0" fontId="34" fillId="28" borderId="28" xfId="0" applyFont="1" applyFill="1" applyBorder="1" applyAlignment="1">
      <alignment horizontal="center"/>
    </xf>
    <xf numFmtId="0" fontId="34" fillId="28" borderId="15" xfId="0" applyFont="1" applyFill="1" applyBorder="1" applyAlignment="1">
      <alignment horizontal="center"/>
    </xf>
    <xf numFmtId="0" fontId="34" fillId="28" borderId="29" xfId="0" applyFont="1" applyFill="1" applyBorder="1" applyAlignment="1">
      <alignment horizontal="center"/>
    </xf>
    <xf numFmtId="0" fontId="34" fillId="27" borderId="28" xfId="0" applyFont="1" applyFill="1" applyBorder="1" applyAlignment="1">
      <alignment horizontal="center"/>
    </xf>
    <xf numFmtId="0" fontId="34" fillId="27" borderId="15" xfId="0" applyFont="1" applyFill="1" applyBorder="1" applyAlignment="1">
      <alignment horizontal="center"/>
    </xf>
    <xf numFmtId="0" fontId="34" fillId="27" borderId="29" xfId="0" applyFont="1" applyFill="1" applyBorder="1" applyAlignment="1">
      <alignment horizontal="center"/>
    </xf>
    <xf numFmtId="0" fontId="33" fillId="0" borderId="11" xfId="0" applyFont="1" applyFill="1" applyBorder="1" applyAlignment="1">
      <alignment horizontal="center"/>
    </xf>
    <xf numFmtId="0" fontId="34" fillId="0" borderId="10" xfId="0" applyFont="1" applyFill="1" applyBorder="1" applyAlignment="1">
      <alignment horizontal="center"/>
    </xf>
    <xf numFmtId="165" fontId="33" fillId="0" borderId="14" xfId="0" applyNumberFormat="1" applyFont="1" applyFill="1" applyBorder="1"/>
    <xf numFmtId="0" fontId="3" fillId="0" borderId="0" xfId="0" applyFont="1" applyFill="1"/>
    <xf numFmtId="0" fontId="34" fillId="0" borderId="28" xfId="0" applyFont="1" applyFill="1" applyBorder="1" applyAlignment="1">
      <alignment horizontal="center"/>
    </xf>
    <xf numFmtId="0" fontId="34" fillId="0" borderId="15" xfId="0" applyFont="1" applyFill="1" applyBorder="1" applyAlignment="1">
      <alignment horizontal="center"/>
    </xf>
    <xf numFmtId="0" fontId="34" fillId="0" borderId="20" xfId="0" applyFont="1" applyFill="1" applyBorder="1" applyAlignment="1">
      <alignment horizontal="center"/>
    </xf>
    <xf numFmtId="0" fontId="34" fillId="0" borderId="30" xfId="0" applyFont="1" applyFill="1" applyBorder="1" applyAlignment="1">
      <alignment horizontal="center"/>
    </xf>
    <xf numFmtId="0" fontId="34" fillId="0" borderId="31" xfId="0" applyFont="1" applyFill="1" applyBorder="1" applyAlignment="1">
      <alignment horizontal="center"/>
    </xf>
    <xf numFmtId="0" fontId="33" fillId="0" borderId="30" xfId="0" applyFont="1" applyFill="1" applyBorder="1" applyAlignment="1">
      <alignment horizontal="center"/>
    </xf>
    <xf numFmtId="0" fontId="33" fillId="0" borderId="30" xfId="0" applyFont="1" applyFill="1" applyBorder="1" applyAlignment="1">
      <alignment horizontal="center" vertical="center"/>
    </xf>
  </cellXfs>
  <cellStyles count="44">
    <cellStyle name="20% - Colore 1" xfId="1" builtinId="30" customBuiltin="1"/>
    <cellStyle name="20% - Colore 2" xfId="2" builtinId="34" customBuiltin="1"/>
    <cellStyle name="20% - Colore 3" xfId="3" builtinId="38" customBuiltin="1"/>
    <cellStyle name="20% - Colore 4" xfId="4" builtinId="42" customBuiltin="1"/>
    <cellStyle name="20% - Colore 5" xfId="5" builtinId="46" customBuiltin="1"/>
    <cellStyle name="20% - Colore 6" xfId="6" builtinId="50" customBuiltin="1"/>
    <cellStyle name="40% - Colore 1" xfId="7" builtinId="31" customBuiltin="1"/>
    <cellStyle name="40% - Colore 2" xfId="8" builtinId="35" customBuiltin="1"/>
    <cellStyle name="40% - Colore 3" xfId="9" builtinId="39" customBuiltin="1"/>
    <cellStyle name="40% - Colore 4" xfId="10" builtinId="43" customBuiltin="1"/>
    <cellStyle name="40% - Colore 5" xfId="11" builtinId="47" customBuiltin="1"/>
    <cellStyle name="40% - Colore 6" xfId="12" builtinId="51" customBuiltin="1"/>
    <cellStyle name="60% - Colore 1" xfId="13" builtinId="32" customBuiltin="1"/>
    <cellStyle name="60% - Colore 2" xfId="14" builtinId="36" customBuiltin="1"/>
    <cellStyle name="60% - Colore 3" xfId="15" builtinId="40" customBuiltin="1"/>
    <cellStyle name="60% - Colore 4" xfId="16" builtinId="44" customBuiltin="1"/>
    <cellStyle name="60% - Colore 5" xfId="17" builtinId="48" customBuiltin="1"/>
    <cellStyle name="60% - Colore 6" xfId="18" builtinId="52" customBuiltin="1"/>
    <cellStyle name="Calcolo" xfId="26" builtinId="22" customBuiltin="1"/>
    <cellStyle name="Cella collegata" xfId="37" builtinId="24" customBuiltin="1"/>
    <cellStyle name="Cella da controllare" xfId="27" builtinId="23" customBuiltin="1"/>
    <cellStyle name="Collegamento ipertestuale" xfId="35" builtinId="8"/>
    <cellStyle name="Colore 1" xfId="19" builtinId="29" customBuiltin="1"/>
    <cellStyle name="Colore 2" xfId="20" builtinId="33" customBuiltin="1"/>
    <cellStyle name="Colore 3" xfId="21" builtinId="37" customBuiltin="1"/>
    <cellStyle name="Colore 4" xfId="22" builtinId="41" customBuiltin="1"/>
    <cellStyle name="Colore 5" xfId="23" builtinId="45" customBuiltin="1"/>
    <cellStyle name="Colore 6" xfId="24" builtinId="49" customBuiltin="1"/>
    <cellStyle name="Input" xfId="36" builtinId="20" customBuiltin="1"/>
    <cellStyle name="Migliaia" xfId="28" builtinId="3"/>
    <cellStyle name="Neutrale" xfId="38" builtinId="28" customBuiltin="1"/>
    <cellStyle name="Normale" xfId="0" builtinId="0"/>
    <cellStyle name="Nota" xfId="39" builtinId="10" customBuiltin="1"/>
    <cellStyle name="Output" xfId="40" builtinId="21" customBuiltin="1"/>
    <cellStyle name="Testo avviso" xfId="43" builtinId="11" customBuiltin="1"/>
    <cellStyle name="Testo descrittivo" xfId="29" builtinId="53" customBuiltin="1"/>
    <cellStyle name="Titolo" xfId="41" builtinId="15" customBuiltin="1"/>
    <cellStyle name="Titolo 1" xfId="31" builtinId="16" customBuiltin="1"/>
    <cellStyle name="Titolo 2" xfId="32" builtinId="17" customBuiltin="1"/>
    <cellStyle name="Titolo 3" xfId="33" builtinId="18" customBuiltin="1"/>
    <cellStyle name="Titolo 4" xfId="34" builtinId="19" customBuiltin="1"/>
    <cellStyle name="Totale" xfId="42" builtinId="25" customBuiltin="1"/>
    <cellStyle name="Valore non valido" xfId="25" builtinId="27" customBuiltin="1"/>
    <cellStyle name="Valore valido" xfId="30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47625</xdr:rowOff>
    </xdr:from>
    <xdr:to>
      <xdr:col>3</xdr:col>
      <xdr:colOff>340994</xdr:colOff>
      <xdr:row>2</xdr:row>
      <xdr:rowOff>228600</xdr:rowOff>
    </xdr:to>
    <xdr:pic>
      <xdr:nvPicPr>
        <xdr:cNvPr id="2" name="Picture 1" descr="caritas-albania-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4" y="47625"/>
          <a:ext cx="2124075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aritasalbania@caritasalbania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96"/>
  <sheetViews>
    <sheetView tabSelected="1" view="pageBreakPreview" workbookViewId="0">
      <selection activeCell="H78" sqref="H78"/>
    </sheetView>
  </sheetViews>
  <sheetFormatPr defaultColWidth="9.109375" defaultRowHeight="18" x14ac:dyDescent="0.5"/>
  <cols>
    <col min="1" max="1" width="7.6640625" style="6" customWidth="1"/>
    <col min="2" max="2" width="1.6640625" style="6" customWidth="1"/>
    <col min="3" max="3" width="17.5546875" style="6" customWidth="1"/>
    <col min="4" max="4" width="55.6640625" style="6" customWidth="1"/>
    <col min="5" max="5" width="8.5546875" style="6" customWidth="1"/>
    <col min="6" max="6" width="8" style="6" customWidth="1"/>
    <col min="7" max="7" width="12.6640625" style="6" bestFit="1" customWidth="1"/>
    <col min="8" max="8" width="22.109375" style="6" customWidth="1"/>
    <col min="9" max="9" width="7.5546875" style="6" customWidth="1"/>
    <col min="10" max="10" width="12.44140625" style="6" bestFit="1" customWidth="1"/>
    <col min="11" max="12" width="9.109375" style="6"/>
    <col min="13" max="13" width="10.44140625" style="6" bestFit="1" customWidth="1"/>
    <col min="14" max="16384" width="9.109375" style="6"/>
  </cols>
  <sheetData>
    <row r="1" spans="1:12" ht="34.5" customHeight="1" x14ac:dyDescent="0.8">
      <c r="A1" s="61" t="s">
        <v>28</v>
      </c>
      <c r="B1" s="61"/>
      <c r="C1" s="61"/>
      <c r="D1" s="61"/>
      <c r="E1" s="61"/>
      <c r="F1" s="61"/>
      <c r="G1" s="61"/>
      <c r="H1" s="61"/>
      <c r="I1" s="5"/>
      <c r="J1" s="5"/>
      <c r="K1" s="5"/>
      <c r="L1" s="5"/>
    </row>
    <row r="3" spans="1:12" ht="24" customHeight="1" x14ac:dyDescent="0.5">
      <c r="A3" s="62" t="s">
        <v>0</v>
      </c>
      <c r="B3" s="62"/>
      <c r="C3" s="62"/>
      <c r="D3" s="62"/>
      <c r="E3" s="62"/>
      <c r="F3" s="62"/>
      <c r="G3" s="62"/>
      <c r="H3" s="62"/>
    </row>
    <row r="4" spans="1:12" ht="24.75" customHeight="1" x14ac:dyDescent="0.5">
      <c r="A4" s="62" t="s">
        <v>1</v>
      </c>
      <c r="B4" s="62"/>
      <c r="C4" s="62"/>
      <c r="D4" s="62"/>
      <c r="E4" s="62"/>
      <c r="F4" s="62"/>
      <c r="G4" s="62"/>
      <c r="H4" s="62"/>
    </row>
    <row r="5" spans="1:12" ht="14.25" customHeight="1" x14ac:dyDescent="0.5">
      <c r="A5" s="7"/>
      <c r="B5" s="7"/>
      <c r="C5" s="7"/>
      <c r="D5" s="7"/>
      <c r="E5" s="7"/>
      <c r="F5" s="7"/>
      <c r="G5" s="7"/>
      <c r="H5" s="7"/>
    </row>
    <row r="6" spans="1:12" ht="27" x14ac:dyDescent="0.65">
      <c r="A6" s="63" t="s">
        <v>31</v>
      </c>
      <c r="B6" s="63"/>
      <c r="C6" s="63"/>
      <c r="D6" s="63"/>
      <c r="E6" s="63"/>
      <c r="F6" s="63"/>
      <c r="G6" s="63"/>
      <c r="H6" s="63"/>
      <c r="I6" s="8"/>
      <c r="J6" s="8"/>
    </row>
    <row r="7" spans="1:12" s="9" customFormat="1" ht="30.75" customHeight="1" x14ac:dyDescent="0.25">
      <c r="A7" s="64" t="s">
        <v>34</v>
      </c>
      <c r="B7" s="65"/>
      <c r="C7" s="65"/>
      <c r="D7" s="65"/>
      <c r="E7" s="65"/>
      <c r="F7" s="65"/>
      <c r="G7" s="65"/>
      <c r="H7" s="66"/>
    </row>
    <row r="8" spans="1:12" x14ac:dyDescent="0.5">
      <c r="A8" s="10"/>
      <c r="B8" s="11"/>
      <c r="C8" s="11"/>
      <c r="D8" s="11"/>
      <c r="E8" s="11"/>
      <c r="F8" s="11"/>
      <c r="G8" s="11"/>
      <c r="H8" s="11"/>
    </row>
    <row r="9" spans="1:12" x14ac:dyDescent="0.5">
      <c r="A9" s="12" t="s">
        <v>2</v>
      </c>
      <c r="B9" s="12"/>
      <c r="C9" s="12"/>
      <c r="D9" s="13"/>
      <c r="E9" s="14" t="s">
        <v>3</v>
      </c>
      <c r="F9" s="8"/>
      <c r="H9" s="6" t="s">
        <v>32</v>
      </c>
    </row>
    <row r="10" spans="1:12" x14ac:dyDescent="0.5">
      <c r="C10" s="8"/>
      <c r="D10" s="8"/>
      <c r="E10" s="8"/>
      <c r="F10" s="8"/>
    </row>
    <row r="11" spans="1:12" x14ac:dyDescent="0.5">
      <c r="A11" s="15" t="s">
        <v>4</v>
      </c>
      <c r="B11" s="16"/>
      <c r="C11" s="17"/>
      <c r="D11" s="8"/>
      <c r="E11" s="8"/>
      <c r="F11" s="8"/>
    </row>
    <row r="12" spans="1:12" x14ac:dyDescent="0.5">
      <c r="C12" s="8"/>
      <c r="D12" s="8"/>
      <c r="E12" s="8"/>
      <c r="F12" s="8"/>
    </row>
    <row r="13" spans="1:12" x14ac:dyDescent="0.5">
      <c r="A13" s="15" t="s">
        <v>5</v>
      </c>
      <c r="B13" s="16"/>
      <c r="C13" s="16"/>
    </row>
    <row r="15" spans="1:12" x14ac:dyDescent="0.5">
      <c r="A15" s="15" t="s">
        <v>6</v>
      </c>
      <c r="B15" s="16"/>
      <c r="C15" s="16"/>
    </row>
    <row r="17" spans="1:13" x14ac:dyDescent="0.5">
      <c r="A17" s="15" t="s">
        <v>7</v>
      </c>
      <c r="B17" s="16"/>
      <c r="C17" s="16"/>
      <c r="E17" s="67" t="s">
        <v>8</v>
      </c>
      <c r="F17" s="67"/>
      <c r="G17" s="67"/>
      <c r="H17" s="67"/>
    </row>
    <row r="18" spans="1:13" x14ac:dyDescent="0.5">
      <c r="G18" s="60" t="s">
        <v>9</v>
      </c>
      <c r="H18" s="60"/>
    </row>
    <row r="19" spans="1:13" ht="21.6" x14ac:dyDescent="0.55000000000000004">
      <c r="A19" s="48"/>
      <c r="B19" s="49"/>
      <c r="C19" s="49"/>
      <c r="D19" s="49"/>
      <c r="E19" s="49"/>
      <c r="F19" s="49"/>
      <c r="G19" s="49"/>
      <c r="H19" s="49"/>
    </row>
    <row r="20" spans="1:13" ht="18.600000000000001" thickBot="1" x14ac:dyDescent="0.55000000000000004">
      <c r="A20" s="50" t="s">
        <v>38</v>
      </c>
      <c r="B20" s="50"/>
      <c r="C20" s="50"/>
      <c r="D20" s="50"/>
      <c r="E20" s="50"/>
      <c r="F20" s="50"/>
      <c r="G20" s="50"/>
      <c r="H20" s="50"/>
    </row>
    <row r="21" spans="1:13" s="9" customFormat="1" ht="18.600000000000001" thickBot="1" x14ac:dyDescent="0.3">
      <c r="A21" s="26" t="s">
        <v>10</v>
      </c>
      <c r="B21" s="51" t="s">
        <v>11</v>
      </c>
      <c r="C21" s="52"/>
      <c r="D21" s="27" t="s">
        <v>12</v>
      </c>
      <c r="E21" s="27" t="s">
        <v>13</v>
      </c>
      <c r="F21" s="27" t="s">
        <v>21</v>
      </c>
      <c r="G21" s="28" t="s">
        <v>24</v>
      </c>
      <c r="H21" s="29" t="s">
        <v>22</v>
      </c>
    </row>
    <row r="22" spans="1:13" ht="19.8" x14ac:dyDescent="0.5">
      <c r="A22" s="30">
        <v>1</v>
      </c>
      <c r="B22" s="53" t="s">
        <v>44</v>
      </c>
      <c r="C22" s="54"/>
      <c r="D22" s="24" t="s">
        <v>39</v>
      </c>
      <c r="E22" s="86" t="s">
        <v>96</v>
      </c>
      <c r="F22" s="86">
        <v>16</v>
      </c>
      <c r="G22" s="32"/>
      <c r="H22" s="33">
        <f>SUM(F22*G22)</f>
        <v>0</v>
      </c>
      <c r="J22" s="23"/>
      <c r="K22" s="22"/>
      <c r="M22" s="22"/>
    </row>
    <row r="23" spans="1:13" ht="18" customHeight="1" x14ac:dyDescent="0.5">
      <c r="A23" s="30">
        <v>2</v>
      </c>
      <c r="B23" s="53" t="s">
        <v>44</v>
      </c>
      <c r="C23" s="54"/>
      <c r="D23" s="24" t="s">
        <v>40</v>
      </c>
      <c r="E23" s="86" t="s">
        <v>95</v>
      </c>
      <c r="F23" s="86">
        <v>10</v>
      </c>
      <c r="G23" s="32"/>
      <c r="H23" s="33">
        <f t="shared" ref="H23:H75" si="0">SUM(F23*G23)</f>
        <v>0</v>
      </c>
      <c r="I23" s="22"/>
      <c r="J23" s="23"/>
      <c r="K23" s="22"/>
    </row>
    <row r="24" spans="1:13" ht="19.8" x14ac:dyDescent="0.5">
      <c r="A24" s="30">
        <v>3</v>
      </c>
      <c r="B24" s="53" t="s">
        <v>44</v>
      </c>
      <c r="C24" s="54"/>
      <c r="D24" s="24" t="s">
        <v>41</v>
      </c>
      <c r="E24" s="86" t="s">
        <v>97</v>
      </c>
      <c r="F24" s="86">
        <v>60</v>
      </c>
      <c r="G24" s="32"/>
      <c r="H24" s="33">
        <f t="shared" si="0"/>
        <v>0</v>
      </c>
      <c r="I24" s="22"/>
      <c r="J24" s="23"/>
      <c r="K24" s="22"/>
    </row>
    <row r="25" spans="1:13" ht="18" customHeight="1" x14ac:dyDescent="0.5">
      <c r="A25" s="30">
        <v>4</v>
      </c>
      <c r="B25" s="53" t="s">
        <v>44</v>
      </c>
      <c r="C25" s="54"/>
      <c r="D25" s="24" t="s">
        <v>42</v>
      </c>
      <c r="E25" s="86" t="s">
        <v>95</v>
      </c>
      <c r="F25" s="86">
        <v>23</v>
      </c>
      <c r="G25" s="32"/>
      <c r="H25" s="33">
        <f t="shared" si="0"/>
        <v>0</v>
      </c>
      <c r="I25" s="22"/>
      <c r="J25" s="23"/>
      <c r="K25" s="22"/>
    </row>
    <row r="26" spans="1:13" ht="18" customHeight="1" x14ac:dyDescent="0.5">
      <c r="A26" s="30">
        <v>5</v>
      </c>
      <c r="B26" s="53" t="s">
        <v>44</v>
      </c>
      <c r="C26" s="54"/>
      <c r="D26" s="24" t="s">
        <v>43</v>
      </c>
      <c r="E26" s="86" t="s">
        <v>95</v>
      </c>
      <c r="F26" s="86">
        <v>6</v>
      </c>
      <c r="G26" s="32"/>
      <c r="H26" s="33">
        <f t="shared" si="0"/>
        <v>0</v>
      </c>
    </row>
    <row r="27" spans="1:13" ht="19.8" x14ac:dyDescent="0.5">
      <c r="A27" s="30">
        <v>6</v>
      </c>
      <c r="B27" s="53" t="s">
        <v>44</v>
      </c>
      <c r="C27" s="54"/>
      <c r="D27" s="24" t="s">
        <v>45</v>
      </c>
      <c r="E27" s="86" t="s">
        <v>97</v>
      </c>
      <c r="F27" s="86">
        <v>50</v>
      </c>
      <c r="G27" s="32"/>
      <c r="H27" s="33">
        <f t="shared" si="0"/>
        <v>0</v>
      </c>
    </row>
    <row r="28" spans="1:13" ht="19.8" x14ac:dyDescent="0.5">
      <c r="A28" s="30">
        <v>7</v>
      </c>
      <c r="B28" s="53" t="s">
        <v>44</v>
      </c>
      <c r="C28" s="54"/>
      <c r="D28" s="24" t="s">
        <v>46</v>
      </c>
      <c r="E28" s="86" t="s">
        <v>97</v>
      </c>
      <c r="F28" s="86">
        <v>120</v>
      </c>
      <c r="G28" s="32"/>
      <c r="H28" s="33">
        <f t="shared" si="0"/>
        <v>0</v>
      </c>
    </row>
    <row r="29" spans="1:13" ht="19.8" x14ac:dyDescent="0.5">
      <c r="A29" s="30">
        <v>8</v>
      </c>
      <c r="B29" s="53" t="s">
        <v>44</v>
      </c>
      <c r="C29" s="54"/>
      <c r="D29" s="24" t="s">
        <v>47</v>
      </c>
      <c r="E29" s="86" t="s">
        <v>97</v>
      </c>
      <c r="F29" s="86">
        <v>135</v>
      </c>
      <c r="G29" s="32"/>
      <c r="H29" s="33">
        <f t="shared" si="0"/>
        <v>0</v>
      </c>
    </row>
    <row r="30" spans="1:13" ht="18" customHeight="1" x14ac:dyDescent="0.5">
      <c r="A30" s="30">
        <v>9</v>
      </c>
      <c r="B30" s="53" t="s">
        <v>44</v>
      </c>
      <c r="C30" s="54"/>
      <c r="D30" s="24" t="s">
        <v>48</v>
      </c>
      <c r="E30" s="86" t="s">
        <v>95</v>
      </c>
      <c r="F30" s="86">
        <v>23</v>
      </c>
      <c r="G30" s="32"/>
      <c r="H30" s="33">
        <f t="shared" si="0"/>
        <v>0</v>
      </c>
    </row>
    <row r="31" spans="1:13" ht="19.8" x14ac:dyDescent="0.5">
      <c r="A31" s="30">
        <v>10</v>
      </c>
      <c r="B31" s="53" t="s">
        <v>44</v>
      </c>
      <c r="C31" s="54"/>
      <c r="D31" s="24" t="s">
        <v>49</v>
      </c>
      <c r="E31" s="86" t="s">
        <v>97</v>
      </c>
      <c r="F31" s="86">
        <v>12</v>
      </c>
      <c r="G31" s="32"/>
      <c r="H31" s="33">
        <f t="shared" si="0"/>
        <v>0</v>
      </c>
    </row>
    <row r="32" spans="1:13" ht="19.8" x14ac:dyDescent="0.5">
      <c r="A32" s="30">
        <v>11</v>
      </c>
      <c r="B32" s="53" t="s">
        <v>44</v>
      </c>
      <c r="C32" s="54"/>
      <c r="D32" s="24" t="s">
        <v>50</v>
      </c>
      <c r="E32" s="86" t="s">
        <v>97</v>
      </c>
      <c r="F32" s="86">
        <v>600</v>
      </c>
      <c r="G32" s="32"/>
      <c r="H32" s="33">
        <f t="shared" si="0"/>
        <v>0</v>
      </c>
    </row>
    <row r="33" spans="1:8" ht="19.8" x14ac:dyDescent="0.5">
      <c r="A33" s="30">
        <v>12</v>
      </c>
      <c r="B33" s="53" t="s">
        <v>44</v>
      </c>
      <c r="C33" s="54"/>
      <c r="D33" s="24" t="s">
        <v>51</v>
      </c>
      <c r="E33" s="86" t="s">
        <v>97</v>
      </c>
      <c r="F33" s="86">
        <v>275</v>
      </c>
      <c r="G33" s="32"/>
      <c r="H33" s="33">
        <f t="shared" si="0"/>
        <v>0</v>
      </c>
    </row>
    <row r="34" spans="1:8" ht="19.8" x14ac:dyDescent="0.5">
      <c r="A34" s="30">
        <v>13</v>
      </c>
      <c r="B34" s="53" t="s">
        <v>44</v>
      </c>
      <c r="C34" s="54"/>
      <c r="D34" s="24" t="s">
        <v>52</v>
      </c>
      <c r="E34" s="86" t="s">
        <v>97</v>
      </c>
      <c r="F34" s="86">
        <v>275</v>
      </c>
      <c r="G34" s="32"/>
      <c r="H34" s="33">
        <f t="shared" si="0"/>
        <v>0</v>
      </c>
    </row>
    <row r="35" spans="1:8" ht="19.8" x14ac:dyDescent="0.5">
      <c r="A35" s="30">
        <v>14</v>
      </c>
      <c r="B35" s="53" t="s">
        <v>44</v>
      </c>
      <c r="C35" s="54"/>
      <c r="D35" s="24" t="s">
        <v>53</v>
      </c>
      <c r="E35" s="86" t="s">
        <v>96</v>
      </c>
      <c r="F35" s="86">
        <v>50</v>
      </c>
      <c r="G35" s="32"/>
      <c r="H35" s="33">
        <f t="shared" si="0"/>
        <v>0</v>
      </c>
    </row>
    <row r="36" spans="1:8" ht="18" customHeight="1" x14ac:dyDescent="0.5">
      <c r="A36" s="34"/>
      <c r="B36" s="68" t="s">
        <v>92</v>
      </c>
      <c r="C36" s="69"/>
      <c r="D36" s="69"/>
      <c r="E36" s="69"/>
      <c r="F36" s="69"/>
      <c r="G36" s="70"/>
      <c r="H36" s="35">
        <f>SUM(H22:H35)</f>
        <v>0</v>
      </c>
    </row>
    <row r="37" spans="1:8" s="80" customFormat="1" ht="18" customHeight="1" x14ac:dyDescent="0.5">
      <c r="A37" s="77"/>
      <c r="B37" s="81"/>
      <c r="C37" s="82"/>
      <c r="D37" s="83"/>
      <c r="E37" s="84"/>
      <c r="F37" s="78"/>
      <c r="G37" s="85"/>
      <c r="H37" s="79"/>
    </row>
    <row r="38" spans="1:8" ht="19.8" x14ac:dyDescent="0.5">
      <c r="A38" s="30">
        <v>1</v>
      </c>
      <c r="B38" s="53" t="s">
        <v>54</v>
      </c>
      <c r="C38" s="54"/>
      <c r="D38" s="24" t="s">
        <v>55</v>
      </c>
      <c r="E38" s="86" t="s">
        <v>96</v>
      </c>
      <c r="F38" s="86">
        <v>8</v>
      </c>
      <c r="G38" s="32"/>
      <c r="H38" s="33">
        <f t="shared" si="0"/>
        <v>0</v>
      </c>
    </row>
    <row r="39" spans="1:8" ht="19.8" x14ac:dyDescent="0.5">
      <c r="A39" s="30">
        <v>2</v>
      </c>
      <c r="B39" s="53" t="s">
        <v>54</v>
      </c>
      <c r="C39" s="54"/>
      <c r="D39" s="25" t="s">
        <v>56</v>
      </c>
      <c r="E39" s="86" t="s">
        <v>97</v>
      </c>
      <c r="F39" s="86">
        <v>630</v>
      </c>
      <c r="G39" s="32"/>
      <c r="H39" s="33">
        <f t="shared" si="0"/>
        <v>0</v>
      </c>
    </row>
    <row r="40" spans="1:8" ht="19.8" x14ac:dyDescent="0.5">
      <c r="A40" s="30">
        <v>3</v>
      </c>
      <c r="B40" s="53" t="s">
        <v>54</v>
      </c>
      <c r="C40" s="54"/>
      <c r="D40" s="24" t="s">
        <v>57</v>
      </c>
      <c r="E40" s="86" t="s">
        <v>97</v>
      </c>
      <c r="F40" s="86">
        <v>275</v>
      </c>
      <c r="G40" s="32"/>
      <c r="H40" s="33">
        <f t="shared" si="0"/>
        <v>0</v>
      </c>
    </row>
    <row r="41" spans="1:8" ht="19.8" x14ac:dyDescent="0.5">
      <c r="A41" s="30">
        <v>4</v>
      </c>
      <c r="B41" s="53" t="s">
        <v>54</v>
      </c>
      <c r="C41" s="54"/>
      <c r="D41" s="24" t="s">
        <v>58</v>
      </c>
      <c r="E41" s="86" t="s">
        <v>97</v>
      </c>
      <c r="F41" s="86">
        <v>20</v>
      </c>
      <c r="G41" s="32"/>
      <c r="H41" s="33">
        <f t="shared" si="0"/>
        <v>0</v>
      </c>
    </row>
    <row r="42" spans="1:8" ht="19.8" x14ac:dyDescent="0.5">
      <c r="A42" s="30">
        <v>5</v>
      </c>
      <c r="B42" s="53" t="s">
        <v>54</v>
      </c>
      <c r="C42" s="54"/>
      <c r="D42" s="25" t="s">
        <v>59</v>
      </c>
      <c r="E42" s="86" t="s">
        <v>97</v>
      </c>
      <c r="F42" s="86">
        <v>275</v>
      </c>
      <c r="G42" s="32"/>
      <c r="H42" s="33">
        <f t="shared" si="0"/>
        <v>0</v>
      </c>
    </row>
    <row r="43" spans="1:8" ht="21" customHeight="1" x14ac:dyDescent="0.5">
      <c r="A43" s="30">
        <v>6</v>
      </c>
      <c r="B43" s="53" t="s">
        <v>54</v>
      </c>
      <c r="C43" s="54"/>
      <c r="D43" s="25" t="s">
        <v>60</v>
      </c>
      <c r="E43" s="86" t="s">
        <v>98</v>
      </c>
      <c r="F43" s="86">
        <v>36</v>
      </c>
      <c r="G43" s="32"/>
      <c r="H43" s="33">
        <f t="shared" si="0"/>
        <v>0</v>
      </c>
    </row>
    <row r="44" spans="1:8" x14ac:dyDescent="0.5">
      <c r="A44" s="30">
        <v>7</v>
      </c>
      <c r="B44" s="53" t="s">
        <v>54</v>
      </c>
      <c r="C44" s="54"/>
      <c r="D44" s="25" t="s">
        <v>61</v>
      </c>
      <c r="E44" s="86" t="s">
        <v>98</v>
      </c>
      <c r="F44" s="86">
        <v>20</v>
      </c>
      <c r="G44" s="32"/>
      <c r="H44" s="33">
        <f t="shared" si="0"/>
        <v>0</v>
      </c>
    </row>
    <row r="45" spans="1:8" x14ac:dyDescent="0.5">
      <c r="A45" s="30">
        <v>8</v>
      </c>
      <c r="B45" s="53" t="s">
        <v>54</v>
      </c>
      <c r="C45" s="54"/>
      <c r="D45" s="25" t="s">
        <v>62</v>
      </c>
      <c r="E45" s="86" t="s">
        <v>98</v>
      </c>
      <c r="F45" s="86">
        <v>140</v>
      </c>
      <c r="G45" s="32"/>
      <c r="H45" s="33">
        <f t="shared" si="0"/>
        <v>0</v>
      </c>
    </row>
    <row r="46" spans="1:8" ht="19.8" x14ac:dyDescent="0.5">
      <c r="A46" s="30">
        <v>9</v>
      </c>
      <c r="B46" s="53" t="s">
        <v>54</v>
      </c>
      <c r="C46" s="54"/>
      <c r="D46" s="24" t="s">
        <v>63</v>
      </c>
      <c r="E46" s="86" t="s">
        <v>97</v>
      </c>
      <c r="F46" s="86">
        <v>60</v>
      </c>
      <c r="G46" s="32"/>
      <c r="H46" s="33">
        <f t="shared" si="0"/>
        <v>0</v>
      </c>
    </row>
    <row r="47" spans="1:8" ht="19.8" x14ac:dyDescent="0.5">
      <c r="A47" s="30">
        <v>10</v>
      </c>
      <c r="B47" s="53" t="s">
        <v>54</v>
      </c>
      <c r="C47" s="54"/>
      <c r="D47" s="25" t="s">
        <v>64</v>
      </c>
      <c r="E47" s="86" t="s">
        <v>97</v>
      </c>
      <c r="F47" s="86">
        <v>280</v>
      </c>
      <c r="G47" s="32"/>
      <c r="H47" s="33">
        <f t="shared" si="0"/>
        <v>0</v>
      </c>
    </row>
    <row r="48" spans="1:8" x14ac:dyDescent="0.5">
      <c r="A48" s="30">
        <v>11</v>
      </c>
      <c r="B48" s="53" t="s">
        <v>54</v>
      </c>
      <c r="C48" s="54"/>
      <c r="D48" s="25" t="s">
        <v>65</v>
      </c>
      <c r="E48" s="86" t="s">
        <v>98</v>
      </c>
      <c r="F48" s="86">
        <v>18</v>
      </c>
      <c r="G48" s="32"/>
      <c r="H48" s="33">
        <f t="shared" si="0"/>
        <v>0</v>
      </c>
    </row>
    <row r="49" spans="1:8" x14ac:dyDescent="0.5">
      <c r="A49" s="30">
        <v>12</v>
      </c>
      <c r="B49" s="53" t="s">
        <v>54</v>
      </c>
      <c r="C49" s="54"/>
      <c r="D49" s="25" t="s">
        <v>66</v>
      </c>
      <c r="E49" s="86" t="s">
        <v>99</v>
      </c>
      <c r="F49" s="86">
        <v>1</v>
      </c>
      <c r="G49" s="32"/>
      <c r="H49" s="33">
        <f t="shared" si="0"/>
        <v>0</v>
      </c>
    </row>
    <row r="50" spans="1:8" ht="19.95" customHeight="1" x14ac:dyDescent="0.5">
      <c r="A50" s="30">
        <v>13</v>
      </c>
      <c r="B50" s="53" t="s">
        <v>54</v>
      </c>
      <c r="C50" s="54"/>
      <c r="D50" s="25" t="s">
        <v>67</v>
      </c>
      <c r="E50" s="86" t="s">
        <v>95</v>
      </c>
      <c r="F50" s="86">
        <v>8</v>
      </c>
      <c r="G50" s="32"/>
      <c r="H50" s="33">
        <f t="shared" si="0"/>
        <v>0</v>
      </c>
    </row>
    <row r="51" spans="1:8" x14ac:dyDescent="0.5">
      <c r="A51" s="30">
        <v>14</v>
      </c>
      <c r="B51" s="53" t="s">
        <v>54</v>
      </c>
      <c r="C51" s="54"/>
      <c r="D51" s="25" t="s">
        <v>68</v>
      </c>
      <c r="E51" s="86" t="s">
        <v>95</v>
      </c>
      <c r="F51" s="86">
        <v>4</v>
      </c>
      <c r="G51" s="32"/>
      <c r="H51" s="33">
        <f t="shared" si="0"/>
        <v>0</v>
      </c>
    </row>
    <row r="52" spans="1:8" ht="18" customHeight="1" x14ac:dyDescent="0.5">
      <c r="A52" s="30">
        <v>15</v>
      </c>
      <c r="B52" s="53" t="s">
        <v>54</v>
      </c>
      <c r="C52" s="54"/>
      <c r="D52" s="25" t="s">
        <v>69</v>
      </c>
      <c r="E52" s="86" t="s">
        <v>95</v>
      </c>
      <c r="F52" s="86">
        <v>4</v>
      </c>
      <c r="G52" s="32"/>
      <c r="H52" s="33">
        <f t="shared" si="0"/>
        <v>0</v>
      </c>
    </row>
    <row r="53" spans="1:8" x14ac:dyDescent="0.5">
      <c r="A53" s="30">
        <v>16</v>
      </c>
      <c r="B53" s="53" t="s">
        <v>54</v>
      </c>
      <c r="C53" s="54"/>
      <c r="D53" s="25" t="s">
        <v>70</v>
      </c>
      <c r="E53" s="86" t="s">
        <v>95</v>
      </c>
      <c r="F53" s="86">
        <v>4</v>
      </c>
      <c r="G53" s="32"/>
      <c r="H53" s="33">
        <f t="shared" si="0"/>
        <v>0</v>
      </c>
    </row>
    <row r="54" spans="1:8" ht="19.8" x14ac:dyDescent="0.5">
      <c r="A54" s="30">
        <v>17</v>
      </c>
      <c r="B54" s="53" t="s">
        <v>54</v>
      </c>
      <c r="C54" s="54"/>
      <c r="D54" s="25" t="s">
        <v>71</v>
      </c>
      <c r="E54" s="86" t="s">
        <v>97</v>
      </c>
      <c r="F54" s="86">
        <v>14</v>
      </c>
      <c r="G54" s="32"/>
      <c r="H54" s="33">
        <f t="shared" si="0"/>
        <v>0</v>
      </c>
    </row>
    <row r="55" spans="1:8" x14ac:dyDescent="0.5">
      <c r="A55" s="30">
        <v>18</v>
      </c>
      <c r="B55" s="53" t="s">
        <v>54</v>
      </c>
      <c r="C55" s="54"/>
      <c r="D55" s="25" t="s">
        <v>72</v>
      </c>
      <c r="E55" s="86" t="s">
        <v>95</v>
      </c>
      <c r="F55" s="86">
        <v>8</v>
      </c>
      <c r="G55" s="32"/>
      <c r="H55" s="33">
        <f t="shared" si="0"/>
        <v>0</v>
      </c>
    </row>
    <row r="56" spans="1:8" ht="19.8" x14ac:dyDescent="0.5">
      <c r="A56" s="30">
        <v>19</v>
      </c>
      <c r="B56" s="53" t="s">
        <v>54</v>
      </c>
      <c r="C56" s="54"/>
      <c r="D56" s="25" t="s">
        <v>73</v>
      </c>
      <c r="E56" s="86" t="s">
        <v>97</v>
      </c>
      <c r="F56" s="86">
        <v>3.8</v>
      </c>
      <c r="G56" s="32"/>
      <c r="H56" s="33">
        <f t="shared" si="0"/>
        <v>0</v>
      </c>
    </row>
    <row r="57" spans="1:8" ht="25.8" customHeight="1" x14ac:dyDescent="0.5">
      <c r="A57" s="30">
        <v>20</v>
      </c>
      <c r="B57" s="53" t="s">
        <v>54</v>
      </c>
      <c r="C57" s="54"/>
      <c r="D57" s="25" t="s">
        <v>74</v>
      </c>
      <c r="E57" s="86" t="s">
        <v>97</v>
      </c>
      <c r="F57" s="86">
        <v>5.3</v>
      </c>
      <c r="G57" s="32"/>
      <c r="H57" s="33">
        <f t="shared" si="0"/>
        <v>0</v>
      </c>
    </row>
    <row r="58" spans="1:8" ht="19.8" x14ac:dyDescent="0.5">
      <c r="A58" s="30">
        <v>21</v>
      </c>
      <c r="B58" s="53" t="s">
        <v>54</v>
      </c>
      <c r="C58" s="54"/>
      <c r="D58" s="25" t="s">
        <v>75</v>
      </c>
      <c r="E58" s="86" t="s">
        <v>97</v>
      </c>
      <c r="F58" s="86">
        <v>42</v>
      </c>
      <c r="G58" s="32"/>
      <c r="H58" s="33">
        <f t="shared" si="0"/>
        <v>0</v>
      </c>
    </row>
    <row r="59" spans="1:8" x14ac:dyDescent="0.5">
      <c r="A59" s="30">
        <v>22</v>
      </c>
      <c r="B59" s="53" t="s">
        <v>54</v>
      </c>
      <c r="C59" s="54"/>
      <c r="D59" s="25" t="s">
        <v>76</v>
      </c>
      <c r="E59" s="86" t="s">
        <v>95</v>
      </c>
      <c r="F59" s="86">
        <v>14</v>
      </c>
      <c r="G59" s="32"/>
      <c r="H59" s="33">
        <f t="shared" si="0"/>
        <v>0</v>
      </c>
    </row>
    <row r="60" spans="1:8" ht="30.6" x14ac:dyDescent="0.5">
      <c r="A60" s="30">
        <v>23</v>
      </c>
      <c r="B60" s="53" t="s">
        <v>54</v>
      </c>
      <c r="C60" s="54"/>
      <c r="D60" s="25" t="s">
        <v>77</v>
      </c>
      <c r="E60" s="87" t="s">
        <v>95</v>
      </c>
      <c r="F60" s="87">
        <v>16</v>
      </c>
      <c r="G60" s="32"/>
      <c r="H60" s="33">
        <f t="shared" si="0"/>
        <v>0</v>
      </c>
    </row>
    <row r="61" spans="1:8" ht="36.6" customHeight="1" x14ac:dyDescent="0.5">
      <c r="A61" s="30">
        <v>24</v>
      </c>
      <c r="B61" s="53" t="s">
        <v>54</v>
      </c>
      <c r="C61" s="54"/>
      <c r="D61" s="25" t="s">
        <v>78</v>
      </c>
      <c r="E61" s="87" t="s">
        <v>95</v>
      </c>
      <c r="F61" s="87">
        <v>4</v>
      </c>
      <c r="G61" s="32"/>
      <c r="H61" s="33">
        <f t="shared" si="0"/>
        <v>0</v>
      </c>
    </row>
    <row r="62" spans="1:8" x14ac:dyDescent="0.5">
      <c r="A62" s="30">
        <v>25</v>
      </c>
      <c r="B62" s="53" t="s">
        <v>54</v>
      </c>
      <c r="C62" s="54"/>
      <c r="D62" s="25" t="s">
        <v>79</v>
      </c>
      <c r="E62" s="86" t="s">
        <v>99</v>
      </c>
      <c r="F62" s="86">
        <v>1</v>
      </c>
      <c r="G62" s="32"/>
      <c r="H62" s="33">
        <f t="shared" si="0"/>
        <v>0</v>
      </c>
    </row>
    <row r="63" spans="1:8" ht="19.8" x14ac:dyDescent="0.5">
      <c r="A63" s="30">
        <v>26</v>
      </c>
      <c r="B63" s="53" t="s">
        <v>54</v>
      </c>
      <c r="C63" s="54"/>
      <c r="D63" s="25" t="s">
        <v>80</v>
      </c>
      <c r="E63" s="86" t="s">
        <v>97</v>
      </c>
      <c r="F63" s="86">
        <v>630</v>
      </c>
      <c r="G63" s="32"/>
      <c r="H63" s="33">
        <f t="shared" si="0"/>
        <v>0</v>
      </c>
    </row>
    <row r="64" spans="1:8" ht="19.8" x14ac:dyDescent="0.5">
      <c r="A64" s="30">
        <v>27</v>
      </c>
      <c r="B64" s="53" t="s">
        <v>54</v>
      </c>
      <c r="C64" s="54"/>
      <c r="D64" s="25" t="s">
        <v>81</v>
      </c>
      <c r="E64" s="86" t="s">
        <v>97</v>
      </c>
      <c r="F64" s="86">
        <v>275</v>
      </c>
      <c r="G64" s="32"/>
      <c r="H64" s="33">
        <f t="shared" si="0"/>
        <v>0</v>
      </c>
    </row>
    <row r="65" spans="1:8" ht="19.8" x14ac:dyDescent="0.5">
      <c r="A65" s="30">
        <v>28</v>
      </c>
      <c r="B65" s="53" t="s">
        <v>54</v>
      </c>
      <c r="C65" s="54"/>
      <c r="D65" s="25" t="s">
        <v>82</v>
      </c>
      <c r="E65" s="86" t="s">
        <v>97</v>
      </c>
      <c r="F65" s="86">
        <v>15</v>
      </c>
      <c r="G65" s="32"/>
      <c r="H65" s="33">
        <f t="shared" si="0"/>
        <v>0</v>
      </c>
    </row>
    <row r="66" spans="1:8" ht="30.6" x14ac:dyDescent="0.5">
      <c r="A66" s="30">
        <v>29</v>
      </c>
      <c r="B66" s="53" t="s">
        <v>54</v>
      </c>
      <c r="C66" s="54"/>
      <c r="D66" s="25" t="s">
        <v>83</v>
      </c>
      <c r="E66" s="86" t="s">
        <v>95</v>
      </c>
      <c r="F66" s="86">
        <v>1</v>
      </c>
      <c r="G66" s="32"/>
      <c r="H66" s="33">
        <f t="shared" si="0"/>
        <v>0</v>
      </c>
    </row>
    <row r="67" spans="1:8" x14ac:dyDescent="0.5">
      <c r="A67" s="36"/>
      <c r="B67" s="71" t="s">
        <v>93</v>
      </c>
      <c r="C67" s="72"/>
      <c r="D67" s="72"/>
      <c r="E67" s="72"/>
      <c r="F67" s="72"/>
      <c r="G67" s="73"/>
      <c r="H67" s="37">
        <f>SUM(H38:H66)</f>
        <v>0</v>
      </c>
    </row>
    <row r="68" spans="1:8" s="80" customFormat="1" x14ac:dyDescent="0.5">
      <c r="A68" s="77"/>
      <c r="B68" s="81"/>
      <c r="C68" s="82"/>
      <c r="D68" s="84"/>
      <c r="E68" s="84"/>
      <c r="F68" s="78"/>
      <c r="G68" s="85"/>
      <c r="H68" s="79"/>
    </row>
    <row r="69" spans="1:8" x14ac:dyDescent="0.5">
      <c r="A69" s="30">
        <v>1</v>
      </c>
      <c r="B69" s="53" t="s">
        <v>91</v>
      </c>
      <c r="C69" s="54"/>
      <c r="D69" s="25" t="s">
        <v>84</v>
      </c>
      <c r="E69" s="86" t="s">
        <v>95</v>
      </c>
      <c r="F69" s="86">
        <v>36</v>
      </c>
      <c r="G69" s="32"/>
      <c r="H69" s="33">
        <f t="shared" si="0"/>
        <v>0</v>
      </c>
    </row>
    <row r="70" spans="1:8" x14ac:dyDescent="0.5">
      <c r="A70" s="30">
        <v>2</v>
      </c>
      <c r="B70" s="53" t="s">
        <v>91</v>
      </c>
      <c r="C70" s="54"/>
      <c r="D70" s="25" t="s">
        <v>85</v>
      </c>
      <c r="E70" s="87" t="s">
        <v>95</v>
      </c>
      <c r="F70" s="87">
        <v>36</v>
      </c>
      <c r="G70" s="32"/>
      <c r="H70" s="33">
        <f t="shared" si="0"/>
        <v>0</v>
      </c>
    </row>
    <row r="71" spans="1:8" ht="30.6" x14ac:dyDescent="0.5">
      <c r="A71" s="30">
        <v>3</v>
      </c>
      <c r="B71" s="53" t="s">
        <v>91</v>
      </c>
      <c r="C71" s="54"/>
      <c r="D71" s="25" t="s">
        <v>86</v>
      </c>
      <c r="E71" s="87" t="s">
        <v>95</v>
      </c>
      <c r="F71" s="87">
        <v>16</v>
      </c>
      <c r="G71" s="32"/>
      <c r="H71" s="33">
        <f t="shared" si="0"/>
        <v>0</v>
      </c>
    </row>
    <row r="72" spans="1:8" x14ac:dyDescent="0.5">
      <c r="A72" s="30">
        <v>4</v>
      </c>
      <c r="B72" s="53" t="s">
        <v>91</v>
      </c>
      <c r="C72" s="54"/>
      <c r="D72" s="25" t="s">
        <v>87</v>
      </c>
      <c r="E72" s="86" t="s">
        <v>95</v>
      </c>
      <c r="F72" s="86">
        <v>12</v>
      </c>
      <c r="G72" s="32"/>
      <c r="H72" s="33">
        <f t="shared" si="0"/>
        <v>0</v>
      </c>
    </row>
    <row r="73" spans="1:8" ht="18" customHeight="1" x14ac:dyDescent="0.5">
      <c r="A73" s="30">
        <v>5</v>
      </c>
      <c r="B73" s="53" t="s">
        <v>91</v>
      </c>
      <c r="C73" s="54"/>
      <c r="D73" s="25" t="s">
        <v>88</v>
      </c>
      <c r="E73" s="86" t="s">
        <v>97</v>
      </c>
      <c r="F73" s="86">
        <v>55</v>
      </c>
      <c r="G73" s="32"/>
      <c r="H73" s="33">
        <f t="shared" si="0"/>
        <v>0</v>
      </c>
    </row>
    <row r="74" spans="1:8" ht="18" customHeight="1" x14ac:dyDescent="0.5">
      <c r="A74" s="30">
        <v>6</v>
      </c>
      <c r="B74" s="53" t="s">
        <v>91</v>
      </c>
      <c r="C74" s="54"/>
      <c r="D74" s="25" t="s">
        <v>90</v>
      </c>
      <c r="E74" s="86" t="s">
        <v>95</v>
      </c>
      <c r="F74" s="86">
        <v>1</v>
      </c>
      <c r="G74" s="32"/>
      <c r="H74" s="33">
        <f t="shared" si="0"/>
        <v>0</v>
      </c>
    </row>
    <row r="75" spans="1:8" ht="18" customHeight="1" x14ac:dyDescent="0.5">
      <c r="A75" s="30">
        <v>7</v>
      </c>
      <c r="B75" s="53" t="s">
        <v>91</v>
      </c>
      <c r="C75" s="54"/>
      <c r="D75" s="25" t="s">
        <v>89</v>
      </c>
      <c r="E75" s="86" t="s">
        <v>97</v>
      </c>
      <c r="F75" s="86">
        <v>1</v>
      </c>
      <c r="G75" s="32"/>
      <c r="H75" s="33">
        <f t="shared" si="0"/>
        <v>0</v>
      </c>
    </row>
    <row r="76" spans="1:8" ht="18" customHeight="1" x14ac:dyDescent="0.5">
      <c r="A76" s="38"/>
      <c r="B76" s="74" t="s">
        <v>94</v>
      </c>
      <c r="C76" s="75"/>
      <c r="D76" s="75"/>
      <c r="E76" s="75"/>
      <c r="F76" s="75"/>
      <c r="G76" s="76"/>
      <c r="H76" s="39">
        <f>SUM(H69:H75)</f>
        <v>0</v>
      </c>
    </row>
    <row r="77" spans="1:8" ht="18" customHeight="1" thickBot="1" x14ac:dyDescent="0.55000000000000004">
      <c r="A77" s="30"/>
      <c r="B77" s="58"/>
      <c r="C77" s="59"/>
      <c r="D77" s="24"/>
      <c r="E77" s="24"/>
      <c r="F77" s="31"/>
      <c r="G77" s="32"/>
      <c r="H77" s="33"/>
    </row>
    <row r="78" spans="1:8" ht="18" customHeight="1" thickBot="1" x14ac:dyDescent="0.55000000000000004">
      <c r="A78" s="41"/>
      <c r="B78" s="42" t="s">
        <v>14</v>
      </c>
      <c r="C78" s="43"/>
      <c r="D78" s="43"/>
      <c r="E78" s="43"/>
      <c r="F78" s="43"/>
      <c r="G78" s="44"/>
      <c r="H78" s="40">
        <f>SUM(H36+H67+H76)</f>
        <v>0</v>
      </c>
    </row>
    <row r="79" spans="1:8" ht="18" customHeight="1" x14ac:dyDescent="0.5">
      <c r="A79" s="18"/>
      <c r="D79" s="19"/>
      <c r="E79" s="19"/>
      <c r="F79" s="19"/>
      <c r="G79" s="19"/>
      <c r="H79" s="19"/>
    </row>
    <row r="80" spans="1:8" x14ac:dyDescent="0.5">
      <c r="A80" s="18" t="s">
        <v>36</v>
      </c>
      <c r="C80" s="19"/>
      <c r="D80" s="19"/>
      <c r="E80" s="16"/>
      <c r="F80" s="16"/>
      <c r="G80" s="16"/>
      <c r="H80" s="16"/>
    </row>
    <row r="81" spans="1:10" x14ac:dyDescent="0.5">
      <c r="A81" s="20" t="s">
        <v>15</v>
      </c>
      <c r="B81" s="20"/>
      <c r="C81" s="21"/>
      <c r="D81" s="21"/>
      <c r="E81" s="21"/>
      <c r="F81" s="21"/>
      <c r="G81" s="21"/>
      <c r="H81" s="21"/>
      <c r="I81" s="20"/>
      <c r="J81" s="20"/>
    </row>
    <row r="82" spans="1:10" x14ac:dyDescent="0.5">
      <c r="A82" s="18" t="s">
        <v>35</v>
      </c>
      <c r="B82" s="20"/>
      <c r="C82" s="21"/>
      <c r="D82" s="19"/>
      <c r="E82" s="45" t="s">
        <v>37</v>
      </c>
      <c r="F82" s="45"/>
      <c r="G82" s="45"/>
      <c r="H82" s="45"/>
      <c r="I82" s="20"/>
      <c r="J82" s="20"/>
    </row>
    <row r="83" spans="1:10" x14ac:dyDescent="0.5">
      <c r="A83" s="18"/>
      <c r="B83" s="20"/>
      <c r="C83" s="21"/>
      <c r="D83" s="19"/>
      <c r="E83" s="19"/>
      <c r="F83" s="19"/>
      <c r="G83" s="19"/>
      <c r="H83" s="21"/>
      <c r="I83" s="20"/>
      <c r="J83" s="20"/>
    </row>
    <row r="84" spans="1:10" ht="14.25" customHeight="1" x14ac:dyDescent="0.5">
      <c r="A84" s="18" t="s">
        <v>16</v>
      </c>
      <c r="B84" s="20"/>
      <c r="C84" s="21"/>
      <c r="D84" s="19"/>
      <c r="E84" s="16"/>
      <c r="F84" s="16"/>
      <c r="G84" s="16"/>
      <c r="H84" s="16"/>
    </row>
    <row r="85" spans="1:10" x14ac:dyDescent="0.5">
      <c r="A85" s="55" t="s">
        <v>29</v>
      </c>
      <c r="B85" s="55"/>
      <c r="C85" s="55"/>
      <c r="D85" s="55"/>
      <c r="E85" s="55"/>
      <c r="F85" s="55"/>
      <c r="G85" s="55"/>
      <c r="H85" s="55"/>
    </row>
    <row r="86" spans="1:10" ht="14.25" customHeight="1" x14ac:dyDescent="0.5">
      <c r="A86" s="55"/>
      <c r="B86" s="55"/>
      <c r="C86" s="55"/>
      <c r="D86" s="55"/>
      <c r="E86" s="55"/>
      <c r="F86" s="55"/>
      <c r="G86" s="55"/>
      <c r="H86" s="55"/>
    </row>
    <row r="87" spans="1:10" ht="14.25" customHeight="1" x14ac:dyDescent="0.5">
      <c r="A87" s="18" t="s">
        <v>17</v>
      </c>
      <c r="B87" s="20"/>
      <c r="C87" s="21"/>
      <c r="D87" s="19"/>
      <c r="E87" s="16"/>
      <c r="F87" s="16"/>
      <c r="G87" s="16"/>
      <c r="H87" s="16"/>
    </row>
    <row r="88" spans="1:10" ht="14.25" customHeight="1" x14ac:dyDescent="0.5">
      <c r="B88" s="20"/>
      <c r="C88" s="21"/>
      <c r="D88" s="19"/>
    </row>
    <row r="89" spans="1:10" ht="14.25" customHeight="1" x14ac:dyDescent="0.5">
      <c r="A89" s="18" t="s">
        <v>33</v>
      </c>
      <c r="B89" s="20"/>
      <c r="C89" s="21"/>
      <c r="D89" s="19"/>
      <c r="E89" s="19"/>
      <c r="F89" s="19"/>
      <c r="G89" s="19"/>
      <c r="H89" s="16"/>
    </row>
    <row r="90" spans="1:10" ht="28.5" customHeight="1" x14ac:dyDescent="0.5">
      <c r="A90" s="18" t="s">
        <v>18</v>
      </c>
      <c r="D90" s="19"/>
      <c r="E90" s="16"/>
      <c r="F90" s="16"/>
      <c r="G90" s="16"/>
      <c r="H90" s="16"/>
    </row>
    <row r="91" spans="1:10" ht="14.25" customHeight="1" x14ac:dyDescent="0.5">
      <c r="F91" s="56" t="s">
        <v>19</v>
      </c>
      <c r="G91" s="56"/>
      <c r="H91" s="56"/>
    </row>
    <row r="92" spans="1:10" ht="19.5" customHeight="1" x14ac:dyDescent="0.5">
      <c r="A92" s="1" t="s">
        <v>25</v>
      </c>
      <c r="B92" s="2"/>
      <c r="C92" s="2"/>
    </row>
    <row r="93" spans="1:10" x14ac:dyDescent="0.5">
      <c r="A93" s="1" t="s">
        <v>26</v>
      </c>
      <c r="B93" s="3"/>
      <c r="C93" s="2"/>
    </row>
    <row r="94" spans="1:10" x14ac:dyDescent="0.5">
      <c r="A94" s="4" t="s">
        <v>23</v>
      </c>
      <c r="B94" s="2"/>
      <c r="C94" s="2"/>
    </row>
    <row r="95" spans="1:10" x14ac:dyDescent="0.5">
      <c r="A95" s="1" t="s">
        <v>27</v>
      </c>
      <c r="B95" s="2"/>
      <c r="C95" s="2"/>
      <c r="D95" s="57"/>
      <c r="E95" s="57"/>
      <c r="F95" s="57"/>
      <c r="G95" s="57"/>
      <c r="H95" s="57"/>
    </row>
    <row r="96" spans="1:10" x14ac:dyDescent="0.5">
      <c r="A96" s="1" t="s">
        <v>20</v>
      </c>
      <c r="B96" s="46" t="s">
        <v>30</v>
      </c>
      <c r="C96" s="47"/>
    </row>
  </sheetData>
  <sheetProtection selectLockedCells="1" selectUnlockedCells="1"/>
  <mergeCells count="72">
    <mergeCell ref="B76:G76"/>
    <mergeCell ref="B75:C75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8:C68"/>
    <mergeCell ref="B45:C45"/>
    <mergeCell ref="B46:C46"/>
    <mergeCell ref="B47:C47"/>
    <mergeCell ref="B73:C73"/>
    <mergeCell ref="B74:C74"/>
    <mergeCell ref="B61:C61"/>
    <mergeCell ref="B62:C62"/>
    <mergeCell ref="B63:C63"/>
    <mergeCell ref="B64:C64"/>
    <mergeCell ref="B65:C65"/>
    <mergeCell ref="B66:C66"/>
    <mergeCell ref="B69:C69"/>
    <mergeCell ref="B70:C70"/>
    <mergeCell ref="B71:C71"/>
    <mergeCell ref="B72:C72"/>
    <mergeCell ref="B67:G67"/>
    <mergeCell ref="B40:C40"/>
    <mergeCell ref="B41:C41"/>
    <mergeCell ref="B42:C42"/>
    <mergeCell ref="B43:C43"/>
    <mergeCell ref="B44:C44"/>
    <mergeCell ref="B33:C33"/>
    <mergeCell ref="B34:C34"/>
    <mergeCell ref="B35:C35"/>
    <mergeCell ref="B38:C38"/>
    <mergeCell ref="B39:C39"/>
    <mergeCell ref="B36:G36"/>
    <mergeCell ref="B37:C37"/>
    <mergeCell ref="B28:C28"/>
    <mergeCell ref="B29:C29"/>
    <mergeCell ref="B30:C30"/>
    <mergeCell ref="B31:C31"/>
    <mergeCell ref="B32:C32"/>
    <mergeCell ref="G18:H18"/>
    <mergeCell ref="A1:H1"/>
    <mergeCell ref="A3:H3"/>
    <mergeCell ref="A4:H4"/>
    <mergeCell ref="A6:H6"/>
    <mergeCell ref="A7:H7"/>
    <mergeCell ref="E17:H17"/>
    <mergeCell ref="B78:G78"/>
    <mergeCell ref="E82:H82"/>
    <mergeCell ref="B96:C96"/>
    <mergeCell ref="A19:H19"/>
    <mergeCell ref="A20:H20"/>
    <mergeCell ref="B21:C21"/>
    <mergeCell ref="B22:C22"/>
    <mergeCell ref="B25:C25"/>
    <mergeCell ref="B26:C26"/>
    <mergeCell ref="B23:C23"/>
    <mergeCell ref="B24:C24"/>
    <mergeCell ref="A85:H86"/>
    <mergeCell ref="F91:H91"/>
    <mergeCell ref="D95:H95"/>
    <mergeCell ref="B77:C77"/>
    <mergeCell ref="B27:C27"/>
  </mergeCells>
  <phoneticPr fontId="12" type="noConversion"/>
  <hyperlinks>
    <hyperlink ref="B96" r:id="rId1" xr:uid="{00000000-0004-0000-0000-000000000000}"/>
  </hyperlinks>
  <pageMargins left="0.27" right="0.36" top="0.57999999999999996" bottom="0.64" header="0.5" footer="0.5"/>
  <pageSetup paperSize="9" scale="70" orientation="portrait" r:id="rId2"/>
  <headerFooter alignWithMargins="0"/>
  <rowBreaks count="1" manualBreakCount="1">
    <brk id="57" max="7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Offer Form</vt:lpstr>
      <vt:lpstr>'Offer Form'!Area_stampa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V. Prenga</dc:creator>
  <cp:lastModifiedBy>User</cp:lastModifiedBy>
  <cp:lastPrinted>2015-06-15T07:20:01Z</cp:lastPrinted>
  <dcterms:created xsi:type="dcterms:W3CDTF">2009-01-15T11:38:28Z</dcterms:created>
  <dcterms:modified xsi:type="dcterms:W3CDTF">2019-10-10T08:35:03Z</dcterms:modified>
</cp:coreProperties>
</file>