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kurime 2021\Social\Rindertim - Belsh\Publikim\"/>
    </mc:Choice>
  </mc:AlternateContent>
  <xr:revisionPtr revIDLastSave="0" documentId="13_ncr:1_{E84DB42A-16D3-41A6-9ADE-A7AA2D2E1CAE}" xr6:coauthVersionLast="47" xr6:coauthVersionMax="47" xr10:uidLastSave="{00000000-0000-0000-0000-000000000000}"/>
  <bookViews>
    <workbookView xWindow="-120" yWindow="-120" windowWidth="20730" windowHeight="11160" xr2:uid="{5182F318-5EE6-4B85-8AF4-A27F4A890181}"/>
  </bookViews>
  <sheets>
    <sheet name="Kërkesë për ofertë" sheetId="1" r:id="rId1"/>
  </sheets>
  <definedNames>
    <definedName name="_xlnm.Print_Area" localSheetId="0">'Kërkesë për ofertë'!$A$1:$H$109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H82" i="1"/>
  <c r="H83" i="1"/>
  <c r="H84" i="1"/>
  <c r="H85" i="1"/>
  <c r="H86" i="1"/>
  <c r="H87" i="1"/>
  <c r="H88" i="1"/>
  <c r="H80" i="1"/>
  <c r="H72" i="1"/>
  <c r="H73" i="1"/>
  <c r="H74" i="1"/>
  <c r="H75" i="1"/>
  <c r="H76" i="1"/>
  <c r="H77" i="1"/>
  <c r="H71" i="1"/>
  <c r="H68" i="1"/>
  <c r="H69" i="1" s="1"/>
  <c r="H65" i="1"/>
  <c r="H64" i="1"/>
  <c r="H57" i="1"/>
  <c r="H58" i="1"/>
  <c r="H59" i="1"/>
  <c r="H60" i="1"/>
  <c r="H61" i="1"/>
  <c r="H56" i="1"/>
  <c r="H48" i="1"/>
  <c r="H49" i="1"/>
  <c r="H50" i="1"/>
  <c r="H51" i="1"/>
  <c r="H52" i="1"/>
  <c r="H53" i="1"/>
  <c r="H47" i="1"/>
  <c r="H44" i="1"/>
  <c r="H43" i="1"/>
  <c r="H35" i="1"/>
  <c r="H36" i="1"/>
  <c r="H37" i="1"/>
  <c r="H38" i="1"/>
  <c r="H39" i="1"/>
  <c r="H40" i="1"/>
  <c r="H34" i="1"/>
  <c r="H31" i="1"/>
  <c r="H30" i="1"/>
  <c r="H24" i="1"/>
  <c r="H25" i="1"/>
  <c r="H26" i="1"/>
  <c r="H27" i="1"/>
  <c r="H23" i="1"/>
  <c r="H32" i="1" l="1"/>
  <c r="H66" i="1"/>
  <c r="H41" i="1"/>
  <c r="H89" i="1"/>
  <c r="H54" i="1"/>
  <c r="H78" i="1"/>
  <c r="H62" i="1"/>
  <c r="H45" i="1"/>
  <c r="H28" i="1"/>
  <c r="H91" i="1" l="1"/>
</calcChain>
</file>

<file path=xl/sharedStrings.xml><?xml version="1.0" encoding="utf-8"?>
<sst xmlns="http://schemas.openxmlformats.org/spreadsheetml/2006/main" count="188" uniqueCount="136">
  <si>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</si>
  <si>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</si>
  <si>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</si>
  <si>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</si>
  <si>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</si>
  <si>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</si>
  <si>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Lutemi të vendosni ofertën tuaj të çmimit për çdo artikull si dhe vlerën totale</t>
  </si>
  <si>
    <t>Nr.</t>
  </si>
  <si>
    <t>Njësia</t>
  </si>
  <si>
    <t>Sasia</t>
  </si>
  <si>
    <t xml:space="preserve">Çmimi për njësi </t>
  </si>
  <si>
    <t>Vlera Total (Lek)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</si>
  <si>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</si>
  <si>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</si>
  <si>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</si>
  <si>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</si>
  <si>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</si>
  <si>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</si>
  <si>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</si>
  <si>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</si>
  <si>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</si>
  <si>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</si>
  <si>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</si>
  <si>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</si>
  <si>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</si>
  <si>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</si>
  <si>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</si>
  <si>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</si>
  <si>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</si>
  <si>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</si>
  <si>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</si>
  <si>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</si>
  <si>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2.426/3</t>
  </si>
  <si>
    <t>2.426/4</t>
  </si>
  <si>
    <t>2.426/219</t>
  </si>
  <si>
    <t>2.37/5a</t>
  </si>
  <si>
    <t>Prishje mur tulle pa pastrim</t>
  </si>
  <si>
    <t>Prishje shtresa betoni</t>
  </si>
  <si>
    <t>Prishje soleta betoni t = 12 cm</t>
  </si>
  <si>
    <t>Prishje catije ekzistuese</t>
  </si>
  <si>
    <t>Transprt materiale ndertimi, dheu me  auto deri 5.0 km</t>
  </si>
  <si>
    <t>Nr. Analize</t>
  </si>
  <si>
    <t>I. PUNIME PRISHJE</t>
  </si>
  <si>
    <t>SHUMA I</t>
  </si>
  <si>
    <t>II. PUNIME DHEU</t>
  </si>
  <si>
    <t xml:space="preserve">Germim themele me krah seksion i detyruar me gjeresi 2 m dhe h deri 1,5 m  </t>
  </si>
  <si>
    <t>Transprt materiale ndertimi, dheu me  auto deri 10.0 km</t>
  </si>
  <si>
    <t>SHUMA II</t>
  </si>
  <si>
    <t>III. PUNIME THEMELI, BETONI E BETONARMEJE</t>
  </si>
  <si>
    <t>Themele mur guri e xokol me llac te pezier M-25 (beton C-16/20)</t>
  </si>
  <si>
    <t>Brez b/a C - 16/20 kuota 0.00</t>
  </si>
  <si>
    <t>Kollona b/a monolite C - 16/20</t>
  </si>
  <si>
    <t>Brez b/a C - 16/20 h ~ 8 m, kuota 3.35 m</t>
  </si>
  <si>
    <t>Betonim shkalle C - 16/20</t>
  </si>
  <si>
    <t>F V hekur betoni periodik Ø 6 - 10 mm</t>
  </si>
  <si>
    <t>F V hekur betoni periodik Ø &gt; 10 mm</t>
  </si>
  <si>
    <t>SHUMA III</t>
  </si>
  <si>
    <t xml:space="preserve">IV. PUNIME MURATURE  </t>
  </si>
  <si>
    <t>Mur tulle te lehtesuara dopio deri 3 m me llac perzier M - 25, t = 25 cm</t>
  </si>
  <si>
    <t>Mur me tulle me 6 vrima t = 20 cm h ~ 3 m, llac perzier M - 25</t>
  </si>
  <si>
    <t>SHUMA IV</t>
  </si>
  <si>
    <t>V. PUNIME SHTRESASH</t>
  </si>
  <si>
    <t xml:space="preserve">Shtrese zhavori ne territorin e ndertesave  </t>
  </si>
  <si>
    <t>Shtrese betoni C - 16/20 (C - 6/10)</t>
  </si>
  <si>
    <t>F.V. Shtrese me pllaka porcelanat importi 60x60</t>
  </si>
  <si>
    <t>F.V. Shtrese me pllaka porcelanat importi 60x60 (Tualet)</t>
  </si>
  <si>
    <t>Plintuse importi h = 10 cm</t>
  </si>
  <si>
    <t>Shkalle mermeri montazhi</t>
  </si>
  <si>
    <t>Davancale mermeri</t>
  </si>
  <si>
    <t>SHUMA V</t>
  </si>
  <si>
    <t>VI.  PUNIME SUVATIMI E BOJATISJE</t>
  </si>
  <si>
    <t xml:space="preserve">Suva brenda mur tulle h~4 m, me krahe, llac perzier M-25  </t>
  </si>
  <si>
    <t>Suva fasade</t>
  </si>
  <si>
    <t>Tavan me kartonxhes</t>
  </si>
  <si>
    <t>Tavan me kartonxhes strehet</t>
  </si>
  <si>
    <t xml:space="preserve">Lyerje fasade me boje hidroplastike importi cilesi e I-re  </t>
  </si>
  <si>
    <t xml:space="preserve">Lyerje tavani/mure me boje hidroplastike importi cilesi e I-re  </t>
  </si>
  <si>
    <t>SHUMA VI</t>
  </si>
  <si>
    <t>VII. PUNIME DYER DRITARE</t>
  </si>
  <si>
    <t xml:space="preserve">F.V. dyer druri importi cilesi e I-re  </t>
  </si>
  <si>
    <t>F.V. dritare  duralumini plastike dyfish xham</t>
  </si>
  <si>
    <t>SHUMA VII</t>
  </si>
  <si>
    <t>VIII. PUNIME  ÇATIE + HIDROIZOLIMI</t>
  </si>
  <si>
    <t>Çati vendi i zakonshem HD~8 m, mbuluar me tjegulla vendi</t>
  </si>
  <si>
    <t xml:space="preserve">SHUMA VIII    </t>
  </si>
  <si>
    <t>IX. PUNIME HIDROSANITARE</t>
  </si>
  <si>
    <t>F.V lavaman porcelani importi me mishelator</t>
  </si>
  <si>
    <t>F.V WC allafrenga importi</t>
  </si>
  <si>
    <t>F.V Bide porcelani importi</t>
  </si>
  <si>
    <t>F.V. Tuba e rakorderi  d = 50 mm per shkarkimin e (lavamaneve)</t>
  </si>
  <si>
    <t>F.V. Tuba e rakorderi ujesjellesi  d = 20 mm (furnizimi me uje te lavamaneve)</t>
  </si>
  <si>
    <t>F.V. Tuba PVC d = 110 mm per shkarkimet e banjove</t>
  </si>
  <si>
    <t>F.V. Tuba i brinjezuar HDPE d = 150 mm per shkarkimet tek puseta e oborrit</t>
  </si>
  <si>
    <t>SHUMA IX</t>
  </si>
  <si>
    <t>X. PUNIME ELEKTRIKE</t>
  </si>
  <si>
    <t>F.V tub PVC fleksibel i forte Ø 25 mm</t>
  </si>
  <si>
    <t>F.V tub PVC fleksibel i forte Ø 20 mm</t>
  </si>
  <si>
    <t>F.V percjelles CU k.z. fleksibel 1.5 mm2</t>
  </si>
  <si>
    <t>F.V percjelles CU k.z. fleksibel 2.5 mm2</t>
  </si>
  <si>
    <t>F.V percjelles CU k.z. fleksibel 4 mm2</t>
  </si>
  <si>
    <t>F.V. Kasete plastike KE me 36 modular (vende)</t>
  </si>
  <si>
    <t>F.V. Automat termo/el.manjetik Diferencial 2P, 220V, 16A</t>
  </si>
  <si>
    <t>SHUMA X</t>
  </si>
  <si>
    <t>2.109/2</t>
  </si>
  <si>
    <t>2.117/1</t>
  </si>
  <si>
    <t>2.121/1</t>
  </si>
  <si>
    <t>2.111/2</t>
  </si>
  <si>
    <t>70/2</t>
  </si>
  <si>
    <t>2.267/1</t>
  </si>
  <si>
    <t>2.268/b</t>
  </si>
  <si>
    <t>2.268/a</t>
  </si>
  <si>
    <t>2.310/1</t>
  </si>
  <si>
    <t>An</t>
  </si>
  <si>
    <t>2.404/1</t>
  </si>
  <si>
    <t>2.383/a</t>
  </si>
  <si>
    <t>2.375/a</t>
  </si>
  <si>
    <t>2.491/e</t>
  </si>
  <si>
    <t>2.491/b</t>
  </si>
  <si>
    <t>Analize</t>
  </si>
  <si>
    <t>480/3</t>
  </si>
  <si>
    <t>481/1</t>
  </si>
  <si>
    <t>481/2</t>
  </si>
  <si>
    <t>481/3</t>
  </si>
  <si>
    <t>2.490/f</t>
  </si>
  <si>
    <t>2.490/1c</t>
  </si>
  <si>
    <t>EMERTIMI I PUNIMEVE</t>
  </si>
  <si>
    <t>m³</t>
  </si>
  <si>
    <t>m²</t>
  </si>
  <si>
    <t>kg</t>
  </si>
  <si>
    <t>cope</t>
  </si>
  <si>
    <t>ml</t>
  </si>
  <si>
    <t xml:space="preserve">                                  Person Juridik / Fizik ?</t>
  </si>
  <si>
    <t>TOTAL</t>
  </si>
  <si>
    <t>1 Vit</t>
  </si>
  <si>
    <t xml:space="preserve">Afati i kryerjes së punimeve </t>
  </si>
  <si>
    <t xml:space="preserve">Periudha e garancisë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</si>
</sst>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[$ALL]\ * #,##0.00_);_([$ALL]\ * \(#,##0.00\);_([$ALL]\ * &quot;-&quot;??_);_(@_)"/>
    <numFmt numFmtId="166" formatCode="_(* #,##0_);_(* \(#,##0\);_(* &quot;-&quot;??_);_(@_)"/>
    <numFmt numFmtId="167" formatCode="0.0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left" wrapText="1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11" fillId="2" borderId="26" xfId="0" applyFont="1" applyFill="1" applyBorder="1" applyAlignment="1"/>
    <xf numFmtId="0" fontId="11" fillId="2" borderId="27" xfId="0" applyFont="1" applyFill="1" applyBorder="1" applyAlignment="1"/>
    <xf numFmtId="0" fontId="4" fillId="2" borderId="11" xfId="0" applyFont="1" applyFill="1" applyBorder="1" applyAlignment="1">
      <alignment horizontal="center"/>
    </xf>
    <xf numFmtId="165" fontId="4" fillId="2" borderId="12" xfId="0" applyNumberFormat="1" applyFont="1" applyFill="1" applyBorder="1"/>
    <xf numFmtId="164" fontId="4" fillId="2" borderId="11" xfId="1" applyNumberFormat="1" applyFont="1" applyFill="1" applyBorder="1" applyAlignment="1">
      <alignment horizontal="center"/>
    </xf>
    <xf numFmtId="165" fontId="4" fillId="2" borderId="13" xfId="0" applyNumberFormat="1" applyFont="1" applyFill="1" applyBorder="1"/>
    <xf numFmtId="0" fontId="11" fillId="5" borderId="10" xfId="0" applyFont="1" applyFill="1" applyBorder="1" applyAlignment="1">
      <alignment horizontal="center"/>
    </xf>
    <xf numFmtId="0" fontId="11" fillId="5" borderId="23" xfId="0" applyFont="1" applyFill="1" applyBorder="1" applyAlignment="1"/>
    <xf numFmtId="0" fontId="11" fillId="5" borderId="11" xfId="0" applyFont="1" applyFill="1" applyBorder="1" applyAlignment="1">
      <alignment horizontal="center"/>
    </xf>
    <xf numFmtId="166" fontId="11" fillId="5" borderId="11" xfId="1" applyNumberFormat="1" applyFont="1" applyFill="1" applyBorder="1" applyAlignment="1">
      <alignment horizontal="center"/>
    </xf>
    <xf numFmtId="165" fontId="4" fillId="5" borderId="12" xfId="0" applyNumberFormat="1" applyFont="1" applyFill="1" applyBorder="1"/>
    <xf numFmtId="165" fontId="6" fillId="5" borderId="13" xfId="0" applyNumberFormat="1" applyFont="1" applyFill="1" applyBorder="1"/>
    <xf numFmtId="0" fontId="11" fillId="6" borderId="10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center"/>
    </xf>
    <xf numFmtId="164" fontId="4" fillId="6" borderId="11" xfId="1" applyNumberFormat="1" applyFont="1" applyFill="1" applyBorder="1" applyAlignment="1">
      <alignment horizontal="center"/>
    </xf>
    <xf numFmtId="165" fontId="4" fillId="6" borderId="12" xfId="0" applyNumberFormat="1" applyFont="1" applyFill="1" applyBorder="1"/>
    <xf numFmtId="165" fontId="4" fillId="6" borderId="13" xfId="0" applyNumberFormat="1" applyFont="1" applyFill="1" applyBorder="1"/>
    <xf numFmtId="0" fontId="4" fillId="5" borderId="19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right"/>
    </xf>
    <xf numFmtId="0" fontId="6" fillId="5" borderId="19" xfId="0" applyFont="1" applyFill="1" applyBorder="1" applyAlignment="1">
      <alignment horizontal="right"/>
    </xf>
    <xf numFmtId="0" fontId="6" fillId="5" borderId="20" xfId="0" applyFont="1" applyFill="1" applyBorder="1" applyAlignment="1">
      <alignment horizontal="right"/>
    </xf>
    <xf numFmtId="0" fontId="6" fillId="5" borderId="24" xfId="0" applyFont="1" applyFill="1" applyBorder="1" applyAlignment="1">
      <alignment horizontal="right"/>
    </xf>
    <xf numFmtId="0" fontId="11" fillId="6" borderId="23" xfId="0" applyFont="1" applyFill="1" applyBorder="1" applyAlignment="1"/>
    <xf numFmtId="0" fontId="11" fillId="6" borderId="11" xfId="0" applyFont="1" applyFill="1" applyBorder="1" applyAlignment="1">
      <alignment horizontal="center"/>
    </xf>
    <xf numFmtId="164" fontId="11" fillId="6" borderId="11" xfId="1" applyNumberFormat="1" applyFont="1" applyFill="1" applyBorder="1" applyAlignment="1">
      <alignment horizontal="center"/>
    </xf>
    <xf numFmtId="166" fontId="4" fillId="6" borderId="13" xfId="0" applyNumberFormat="1" applyFont="1" applyFill="1" applyBorder="1"/>
    <xf numFmtId="0" fontId="6" fillId="6" borderId="23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right"/>
    </xf>
    <xf numFmtId="0" fontId="6" fillId="6" borderId="24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8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43" fontId="10" fillId="4" borderId="9" xfId="0" applyNumberFormat="1" applyFont="1" applyFill="1" applyBorder="1"/>
    <xf numFmtId="0" fontId="21" fillId="2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3</xdr:col>
      <xdr:colOff>364068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109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40625" defaultRowHeight="15" x14ac:dyDescent="0.25"/>
  <cols>
    <col min="1" max="1" width="7" style="2" customWidth="1"/>
    <col min="2" max="2" width="12.42578125" style="2" customWidth="1"/>
    <col min="3" max="3" width="5.28515625" style="2" customWidth="1"/>
    <col min="4" max="4" width="47.42578125" style="2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83" t="s">
        <v>0</v>
      </c>
      <c r="B1" s="83"/>
      <c r="C1" s="83"/>
      <c r="D1" s="83"/>
      <c r="E1" s="83"/>
      <c r="F1" s="83"/>
      <c r="G1" s="83"/>
      <c r="H1" s="83"/>
      <c r="I1" s="1"/>
      <c r="J1" s="1"/>
      <c r="K1" s="1"/>
      <c r="L1" s="1"/>
    </row>
    <row r="3" spans="1:12" ht="24" customHeight="1" x14ac:dyDescent="0.25">
      <c r="A3" s="84" t="s">
        <v>29</v>
      </c>
      <c r="B3" s="84"/>
      <c r="C3" s="84"/>
      <c r="D3" s="84"/>
      <c r="E3" s="84"/>
      <c r="F3" s="84"/>
      <c r="G3" s="84"/>
      <c r="H3" s="84"/>
    </row>
    <row r="4" spans="1:12" ht="24.75" customHeight="1" x14ac:dyDescent="0.25">
      <c r="A4" s="84" t="s">
        <v>30</v>
      </c>
      <c r="B4" s="84"/>
      <c r="C4" s="84"/>
      <c r="D4" s="84"/>
      <c r="E4" s="84"/>
      <c r="F4" s="84"/>
      <c r="G4" s="84"/>
      <c r="H4" s="84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85" t="s">
        <v>1</v>
      </c>
      <c r="B6" s="85"/>
      <c r="C6" s="85"/>
      <c r="D6" s="85"/>
      <c r="E6" s="85"/>
      <c r="F6" s="85"/>
      <c r="G6" s="85"/>
      <c r="H6" s="85"/>
      <c r="I6" s="4"/>
      <c r="J6" s="4"/>
    </row>
    <row r="7" spans="1:12" s="5" customFormat="1" ht="30.75" customHeight="1" x14ac:dyDescent="0.2">
      <c r="A7" s="86" t="s">
        <v>2</v>
      </c>
      <c r="B7" s="87"/>
      <c r="C7" s="87"/>
      <c r="D7" s="87"/>
      <c r="E7" s="87"/>
      <c r="F7" s="87"/>
      <c r="G7" s="87"/>
      <c r="H7" s="88"/>
    </row>
    <row r="8" spans="1:12" x14ac:dyDescent="0.25">
      <c r="A8" s="90" t="s">
        <v>3</v>
      </c>
      <c r="B8" s="90"/>
      <c r="C8" s="90"/>
      <c r="D8" s="90"/>
      <c r="E8" s="6"/>
      <c r="F8" s="6"/>
      <c r="G8" s="6"/>
      <c r="H8" s="6"/>
    </row>
    <row r="9" spans="1:12" ht="14.45" customHeight="1" x14ac:dyDescent="0.25">
      <c r="A9" s="91"/>
      <c r="B9" s="91"/>
      <c r="C9" s="91"/>
      <c r="D9" s="91"/>
      <c r="E9" s="89" t="s">
        <v>4</v>
      </c>
      <c r="F9" s="89"/>
      <c r="G9" s="89"/>
      <c r="H9" s="7" t="s">
        <v>31</v>
      </c>
    </row>
    <row r="10" spans="1:12" ht="16.149999999999999" customHeight="1" x14ac:dyDescent="0.25">
      <c r="A10" s="90" t="s">
        <v>25</v>
      </c>
      <c r="B10" s="90"/>
      <c r="C10" s="90"/>
      <c r="D10" s="90"/>
      <c r="E10" s="9"/>
      <c r="F10" s="9"/>
      <c r="G10" s="8"/>
    </row>
    <row r="11" spans="1:12" ht="15.6" customHeight="1" x14ac:dyDescent="0.25">
      <c r="A11" s="91"/>
      <c r="B11" s="91"/>
      <c r="C11" s="91"/>
      <c r="D11" s="91"/>
      <c r="E11" s="9"/>
      <c r="F11" s="9"/>
      <c r="G11" s="8"/>
    </row>
    <row r="12" spans="1:12" ht="16.149999999999999" customHeight="1" x14ac:dyDescent="0.25">
      <c r="A12" s="90" t="s">
        <v>26</v>
      </c>
      <c r="B12" s="90"/>
      <c r="C12" s="90"/>
      <c r="D12" s="90"/>
      <c r="E12" s="9"/>
      <c r="F12" s="9"/>
      <c r="G12" s="8"/>
    </row>
    <row r="13" spans="1:12" ht="15.6" customHeight="1" x14ac:dyDescent="0.25">
      <c r="A13" s="91"/>
      <c r="B13" s="91"/>
      <c r="C13" s="91"/>
      <c r="D13" s="91"/>
      <c r="E13" s="8"/>
      <c r="F13" s="8"/>
      <c r="G13" s="8"/>
    </row>
    <row r="14" spans="1:12" ht="15.6" customHeight="1" x14ac:dyDescent="0.25">
      <c r="A14" s="90" t="s">
        <v>27</v>
      </c>
      <c r="B14" s="90"/>
      <c r="C14" s="90"/>
      <c r="D14" s="90"/>
      <c r="E14" s="8"/>
      <c r="F14" s="8"/>
      <c r="G14" s="8"/>
    </row>
    <row r="15" spans="1:12" ht="15.6" customHeight="1" x14ac:dyDescent="0.25">
      <c r="A15" s="91"/>
      <c r="B15" s="91"/>
      <c r="C15" s="91"/>
      <c r="D15" s="91"/>
      <c r="E15" s="8"/>
      <c r="F15" s="8"/>
      <c r="G15" s="8"/>
    </row>
    <row r="16" spans="1:12" ht="15.6" customHeight="1" x14ac:dyDescent="0.25">
      <c r="A16" s="90" t="s">
        <v>5</v>
      </c>
      <c r="B16" s="90"/>
      <c r="C16" s="90"/>
      <c r="D16" s="90"/>
      <c r="E16" s="8"/>
      <c r="F16" s="8"/>
      <c r="G16" s="8"/>
    </row>
    <row r="17" spans="1:10" ht="15.75" x14ac:dyDescent="0.25">
      <c r="A17" s="91"/>
      <c r="B17" s="91"/>
      <c r="C17" s="91"/>
      <c r="D17" s="91"/>
      <c r="E17" s="89" t="s">
        <v>28</v>
      </c>
      <c r="F17" s="89"/>
      <c r="G17" s="89"/>
      <c r="H17" s="10"/>
    </row>
    <row r="18" spans="1:10" x14ac:dyDescent="0.25">
      <c r="G18" s="82" t="s">
        <v>131</v>
      </c>
      <c r="H18" s="82"/>
    </row>
    <row r="19" spans="1:10" x14ac:dyDescent="0.25">
      <c r="G19" s="11"/>
      <c r="H19" s="11"/>
    </row>
    <row r="20" spans="1:10" ht="16.5" thickBot="1" x14ac:dyDescent="0.3">
      <c r="A20" s="96" t="s">
        <v>6</v>
      </c>
      <c r="B20" s="96"/>
      <c r="C20" s="96"/>
      <c r="D20" s="96"/>
      <c r="E20" s="96"/>
      <c r="F20" s="96"/>
      <c r="G20" s="96"/>
      <c r="H20" s="96"/>
    </row>
    <row r="21" spans="1:10" s="5" customFormat="1" ht="31.15" customHeight="1" thickBot="1" x14ac:dyDescent="0.25">
      <c r="A21" s="12" t="s">
        <v>7</v>
      </c>
      <c r="B21" s="24" t="s">
        <v>41</v>
      </c>
      <c r="C21" s="101" t="s">
        <v>125</v>
      </c>
      <c r="D21" s="102"/>
      <c r="E21" s="13" t="s">
        <v>8</v>
      </c>
      <c r="F21" s="13" t="s">
        <v>9</v>
      </c>
      <c r="G21" s="14" t="s">
        <v>10</v>
      </c>
      <c r="H21" s="15" t="s">
        <v>11</v>
      </c>
    </row>
    <row r="22" spans="1:10" ht="18" customHeight="1" x14ac:dyDescent="0.25">
      <c r="A22" s="51"/>
      <c r="B22" s="64"/>
      <c r="C22" s="80" t="s">
        <v>42</v>
      </c>
      <c r="D22" s="81"/>
      <c r="E22" s="65"/>
      <c r="F22" s="66"/>
      <c r="G22" s="55"/>
      <c r="H22" s="67"/>
      <c r="J22" s="16"/>
    </row>
    <row r="23" spans="1:10" ht="18" customHeight="1" x14ac:dyDescent="0.25">
      <c r="A23" s="23">
        <v>1</v>
      </c>
      <c r="B23" s="27">
        <v>2.4260000000000002</v>
      </c>
      <c r="C23" s="39"/>
      <c r="D23" s="37" t="s">
        <v>36</v>
      </c>
      <c r="E23" s="41" t="s">
        <v>126</v>
      </c>
      <c r="F23" s="43">
        <v>21</v>
      </c>
      <c r="G23" s="42"/>
      <c r="H23" s="44">
        <f>F23*G23</f>
        <v>0</v>
      </c>
      <c r="J23" s="16"/>
    </row>
    <row r="24" spans="1:10" ht="18" customHeight="1" x14ac:dyDescent="0.25">
      <c r="A24" s="23">
        <v>2</v>
      </c>
      <c r="B24" s="28" t="s">
        <v>32</v>
      </c>
      <c r="C24" s="40"/>
      <c r="D24" s="37" t="s">
        <v>37</v>
      </c>
      <c r="E24" s="41" t="s">
        <v>126</v>
      </c>
      <c r="F24" s="43">
        <v>24</v>
      </c>
      <c r="G24" s="42"/>
      <c r="H24" s="44">
        <f t="shared" ref="H24:H27" si="0">F24*G24</f>
        <v>0</v>
      </c>
      <c r="J24" s="16"/>
    </row>
    <row r="25" spans="1:10" ht="18" customHeight="1" x14ac:dyDescent="0.25">
      <c r="A25" s="23">
        <v>3</v>
      </c>
      <c r="B25" s="28" t="s">
        <v>33</v>
      </c>
      <c r="C25" s="40"/>
      <c r="D25" s="37" t="s">
        <v>38</v>
      </c>
      <c r="E25" s="41" t="s">
        <v>126</v>
      </c>
      <c r="F25" s="43">
        <v>2</v>
      </c>
      <c r="G25" s="42"/>
      <c r="H25" s="44">
        <f t="shared" si="0"/>
        <v>0</v>
      </c>
      <c r="J25" s="16"/>
    </row>
    <row r="26" spans="1:10" ht="18" customHeight="1" x14ac:dyDescent="0.25">
      <c r="A26" s="23">
        <v>4</v>
      </c>
      <c r="B26" s="28" t="s">
        <v>34</v>
      </c>
      <c r="C26" s="40"/>
      <c r="D26" s="37" t="s">
        <v>39</v>
      </c>
      <c r="E26" s="41" t="s">
        <v>127</v>
      </c>
      <c r="F26" s="43">
        <v>82.4</v>
      </c>
      <c r="G26" s="42"/>
      <c r="H26" s="44">
        <f t="shared" si="0"/>
        <v>0</v>
      </c>
      <c r="J26" s="16"/>
    </row>
    <row r="27" spans="1:10" ht="18" customHeight="1" x14ac:dyDescent="0.25">
      <c r="A27" s="23">
        <v>5</v>
      </c>
      <c r="B27" s="28" t="s">
        <v>35</v>
      </c>
      <c r="C27" s="40"/>
      <c r="D27" s="38" t="s">
        <v>40</v>
      </c>
      <c r="E27" s="41" t="s">
        <v>126</v>
      </c>
      <c r="F27" s="43">
        <v>150</v>
      </c>
      <c r="G27" s="42"/>
      <c r="H27" s="44">
        <f t="shared" si="0"/>
        <v>0</v>
      </c>
      <c r="J27" s="16"/>
    </row>
    <row r="28" spans="1:10" ht="18" customHeight="1" x14ac:dyDescent="0.25">
      <c r="A28" s="45"/>
      <c r="B28" s="62"/>
      <c r="C28" s="73" t="s">
        <v>43</v>
      </c>
      <c r="D28" s="74"/>
      <c r="E28" s="58"/>
      <c r="F28" s="59"/>
      <c r="G28" s="49"/>
      <c r="H28" s="50">
        <f>SUM(H23:H27)</f>
        <v>0</v>
      </c>
      <c r="J28" s="16"/>
    </row>
    <row r="29" spans="1:10" ht="18" customHeight="1" x14ac:dyDescent="0.25">
      <c r="A29" s="51"/>
      <c r="B29" s="68"/>
      <c r="C29" s="103" t="s">
        <v>44</v>
      </c>
      <c r="D29" s="81"/>
      <c r="E29" s="53"/>
      <c r="F29" s="54"/>
      <c r="G29" s="55"/>
      <c r="H29" s="56"/>
      <c r="J29" s="16"/>
    </row>
    <row r="30" spans="1:10" ht="30" x14ac:dyDescent="0.25">
      <c r="A30" s="23">
        <v>6</v>
      </c>
      <c r="B30" s="28">
        <v>2.5</v>
      </c>
      <c r="C30" s="31"/>
      <c r="D30" s="38" t="s">
        <v>45</v>
      </c>
      <c r="E30" s="41" t="s">
        <v>126</v>
      </c>
      <c r="F30" s="43">
        <v>35.43</v>
      </c>
      <c r="G30" s="42"/>
      <c r="H30" s="44">
        <f>F30*G30</f>
        <v>0</v>
      </c>
      <c r="J30" s="16"/>
    </row>
    <row r="31" spans="1:10" ht="30" x14ac:dyDescent="0.25">
      <c r="A31" s="23">
        <v>7</v>
      </c>
      <c r="B31" s="28" t="s">
        <v>35</v>
      </c>
      <c r="C31" s="32"/>
      <c r="D31" s="38" t="s">
        <v>46</v>
      </c>
      <c r="E31" s="41" t="s">
        <v>126</v>
      </c>
      <c r="F31" s="43">
        <v>35.43</v>
      </c>
      <c r="G31" s="42"/>
      <c r="H31" s="44">
        <f>F31*G31</f>
        <v>0</v>
      </c>
      <c r="J31" s="16"/>
    </row>
    <row r="32" spans="1:10" ht="18" customHeight="1" x14ac:dyDescent="0.25">
      <c r="A32" s="45"/>
      <c r="B32" s="62"/>
      <c r="C32" s="73" t="s">
        <v>47</v>
      </c>
      <c r="D32" s="74"/>
      <c r="E32" s="58"/>
      <c r="F32" s="59"/>
      <c r="G32" s="49"/>
      <c r="H32" s="50">
        <f>SUM(H30:H31)</f>
        <v>0</v>
      </c>
      <c r="J32" s="16"/>
    </row>
    <row r="33" spans="1:10" ht="18" customHeight="1" x14ac:dyDescent="0.25">
      <c r="A33" s="51"/>
      <c r="B33" s="69"/>
      <c r="C33" s="80" t="s">
        <v>48</v>
      </c>
      <c r="D33" s="81"/>
      <c r="E33" s="53"/>
      <c r="F33" s="54"/>
      <c r="G33" s="55"/>
      <c r="H33" s="56"/>
      <c r="J33" s="16"/>
    </row>
    <row r="34" spans="1:10" ht="30" x14ac:dyDescent="0.25">
      <c r="A34" s="23">
        <v>8</v>
      </c>
      <c r="B34" s="27" t="s">
        <v>103</v>
      </c>
      <c r="C34" s="31"/>
      <c r="D34" s="38" t="s">
        <v>49</v>
      </c>
      <c r="E34" s="41" t="s">
        <v>126</v>
      </c>
      <c r="F34" s="43">
        <v>60</v>
      </c>
      <c r="G34" s="42"/>
      <c r="H34" s="44">
        <f>F34*G34</f>
        <v>0</v>
      </c>
      <c r="J34" s="16"/>
    </row>
    <row r="35" spans="1:10" ht="18" customHeight="1" x14ac:dyDescent="0.25">
      <c r="A35" s="23">
        <v>9</v>
      </c>
      <c r="B35" s="28">
        <v>121</v>
      </c>
      <c r="C35" s="32"/>
      <c r="D35" s="37" t="s">
        <v>50</v>
      </c>
      <c r="E35" s="41" t="s">
        <v>126</v>
      </c>
      <c r="F35" s="43">
        <v>2.79</v>
      </c>
      <c r="G35" s="42"/>
      <c r="H35" s="44">
        <f t="shared" ref="H35:H40" si="1">F35*G35</f>
        <v>0</v>
      </c>
      <c r="J35" s="16"/>
    </row>
    <row r="36" spans="1:10" ht="18" customHeight="1" x14ac:dyDescent="0.25">
      <c r="A36" s="23">
        <v>10</v>
      </c>
      <c r="B36" s="28" t="s">
        <v>104</v>
      </c>
      <c r="C36" s="32"/>
      <c r="D36" s="36" t="s">
        <v>51</v>
      </c>
      <c r="E36" s="41" t="s">
        <v>126</v>
      </c>
      <c r="F36" s="43">
        <v>2.2599999999999998</v>
      </c>
      <c r="G36" s="42"/>
      <c r="H36" s="44">
        <f t="shared" si="1"/>
        <v>0</v>
      </c>
      <c r="J36" s="16"/>
    </row>
    <row r="37" spans="1:10" ht="18" customHeight="1" x14ac:dyDescent="0.25">
      <c r="A37" s="23">
        <v>11</v>
      </c>
      <c r="B37" s="28" t="s">
        <v>105</v>
      </c>
      <c r="C37" s="32"/>
      <c r="D37" s="37" t="s">
        <v>52</v>
      </c>
      <c r="E37" s="41" t="s">
        <v>126</v>
      </c>
      <c r="F37" s="43">
        <v>2.79</v>
      </c>
      <c r="G37" s="42"/>
      <c r="H37" s="44">
        <f t="shared" si="1"/>
        <v>0</v>
      </c>
      <c r="J37" s="16"/>
    </row>
    <row r="38" spans="1:10" ht="18" customHeight="1" x14ac:dyDescent="0.25">
      <c r="A38" s="23">
        <v>12</v>
      </c>
      <c r="B38" s="28" t="s">
        <v>106</v>
      </c>
      <c r="C38" s="32"/>
      <c r="D38" s="37" t="s">
        <v>53</v>
      </c>
      <c r="E38" s="41" t="s">
        <v>126</v>
      </c>
      <c r="F38" s="43">
        <v>4.4800000000000004</v>
      </c>
      <c r="G38" s="42"/>
      <c r="H38" s="44">
        <f t="shared" si="1"/>
        <v>0</v>
      </c>
      <c r="J38" s="16"/>
    </row>
    <row r="39" spans="1:10" ht="18" customHeight="1" x14ac:dyDescent="0.25">
      <c r="A39" s="23">
        <v>13</v>
      </c>
      <c r="B39" s="28">
        <v>2.1659999999999999</v>
      </c>
      <c r="C39" s="32"/>
      <c r="D39" s="37" t="s">
        <v>54</v>
      </c>
      <c r="E39" s="41" t="s">
        <v>128</v>
      </c>
      <c r="F39" s="43">
        <v>308.88</v>
      </c>
      <c r="G39" s="42"/>
      <c r="H39" s="44">
        <f t="shared" si="1"/>
        <v>0</v>
      </c>
      <c r="J39" s="16"/>
    </row>
    <row r="40" spans="1:10" ht="18" customHeight="1" x14ac:dyDescent="0.25">
      <c r="A40" s="23">
        <v>14</v>
      </c>
      <c r="B40" s="28">
        <v>2.1669999999999998</v>
      </c>
      <c r="C40" s="32"/>
      <c r="D40" s="37" t="s">
        <v>55</v>
      </c>
      <c r="E40" s="41" t="s">
        <v>128</v>
      </c>
      <c r="F40" s="43">
        <v>897.44</v>
      </c>
      <c r="G40" s="42"/>
      <c r="H40" s="44">
        <f t="shared" si="1"/>
        <v>0</v>
      </c>
      <c r="J40" s="16"/>
    </row>
    <row r="41" spans="1:10" ht="18" customHeight="1" x14ac:dyDescent="0.25">
      <c r="A41" s="45"/>
      <c r="B41" s="63"/>
      <c r="C41" s="104" t="s">
        <v>56</v>
      </c>
      <c r="D41" s="74"/>
      <c r="E41" s="58"/>
      <c r="F41" s="59"/>
      <c r="G41" s="49"/>
      <c r="H41" s="50">
        <f>SUM(H34:H40)</f>
        <v>0</v>
      </c>
      <c r="J41" s="16"/>
    </row>
    <row r="42" spans="1:10" ht="18" customHeight="1" x14ac:dyDescent="0.25">
      <c r="A42" s="51"/>
      <c r="B42" s="70"/>
      <c r="C42" s="103" t="s">
        <v>57</v>
      </c>
      <c r="D42" s="81"/>
      <c r="E42" s="53"/>
      <c r="F42" s="54"/>
      <c r="G42" s="55"/>
      <c r="H42" s="56"/>
      <c r="J42" s="16"/>
    </row>
    <row r="43" spans="1:10" ht="30" x14ac:dyDescent="0.25">
      <c r="A43" s="23">
        <v>15</v>
      </c>
      <c r="B43" s="28" t="s">
        <v>107</v>
      </c>
      <c r="C43" s="31"/>
      <c r="D43" s="38" t="s">
        <v>58</v>
      </c>
      <c r="E43" s="41" t="s">
        <v>126</v>
      </c>
      <c r="F43" s="43">
        <v>24.59</v>
      </c>
      <c r="G43" s="42"/>
      <c r="H43" s="44">
        <f>F43*G43</f>
        <v>0</v>
      </c>
      <c r="J43" s="16"/>
    </row>
    <row r="44" spans="1:10" ht="30" x14ac:dyDescent="0.25">
      <c r="A44" s="23">
        <v>16</v>
      </c>
      <c r="B44" s="27">
        <v>2.86</v>
      </c>
      <c r="C44" s="32"/>
      <c r="D44" s="38" t="s">
        <v>59</v>
      </c>
      <c r="E44" s="41" t="s">
        <v>126</v>
      </c>
      <c r="F44" s="43">
        <v>6.53</v>
      </c>
      <c r="G44" s="42"/>
      <c r="H44" s="44">
        <f>F44*G44</f>
        <v>0</v>
      </c>
      <c r="J44" s="16"/>
    </row>
    <row r="45" spans="1:10" ht="18" customHeight="1" x14ac:dyDescent="0.25">
      <c r="A45" s="45"/>
      <c r="B45" s="63"/>
      <c r="C45" s="104" t="s">
        <v>60</v>
      </c>
      <c r="D45" s="74"/>
      <c r="E45" s="58"/>
      <c r="F45" s="59"/>
      <c r="G45" s="49"/>
      <c r="H45" s="50">
        <f>SUM(H43:H44)</f>
        <v>0</v>
      </c>
      <c r="J45" s="16"/>
    </row>
    <row r="46" spans="1:10" ht="18" customHeight="1" x14ac:dyDescent="0.25">
      <c r="A46" s="51"/>
      <c r="B46" s="70"/>
      <c r="C46" s="103" t="s">
        <v>61</v>
      </c>
      <c r="D46" s="81"/>
      <c r="E46" s="53"/>
      <c r="F46" s="54"/>
      <c r="G46" s="55"/>
      <c r="H46" s="56"/>
      <c r="J46" s="16"/>
    </row>
    <row r="47" spans="1:10" ht="18" customHeight="1" x14ac:dyDescent="0.25">
      <c r="A47" s="23">
        <v>17</v>
      </c>
      <c r="B47" s="28">
        <v>2.258</v>
      </c>
      <c r="C47" s="31"/>
      <c r="D47" s="37" t="s">
        <v>62</v>
      </c>
      <c r="E47" s="41" t="s">
        <v>126</v>
      </c>
      <c r="F47" s="43">
        <v>50.8</v>
      </c>
      <c r="G47" s="42"/>
      <c r="H47" s="44">
        <f>F47*G47</f>
        <v>0</v>
      </c>
      <c r="J47" s="16"/>
    </row>
    <row r="48" spans="1:10" ht="18" customHeight="1" x14ac:dyDescent="0.25">
      <c r="A48" s="23">
        <v>18</v>
      </c>
      <c r="B48" s="28">
        <v>2.262</v>
      </c>
      <c r="C48" s="32"/>
      <c r="D48" s="37" t="s">
        <v>63</v>
      </c>
      <c r="E48" s="41" t="s">
        <v>126</v>
      </c>
      <c r="F48" s="43">
        <v>24</v>
      </c>
      <c r="G48" s="42"/>
      <c r="H48" s="44">
        <f t="shared" ref="H48:H53" si="2">F48*G48</f>
        <v>0</v>
      </c>
      <c r="J48" s="16"/>
    </row>
    <row r="49" spans="1:10" ht="18" customHeight="1" x14ac:dyDescent="0.25">
      <c r="A49" s="23">
        <v>19</v>
      </c>
      <c r="B49" s="28" t="s">
        <v>108</v>
      </c>
      <c r="C49" s="32"/>
      <c r="D49" s="37" t="s">
        <v>64</v>
      </c>
      <c r="E49" s="41" t="s">
        <v>127</v>
      </c>
      <c r="F49" s="43">
        <v>62.14</v>
      </c>
      <c r="G49" s="42"/>
      <c r="H49" s="44">
        <f t="shared" si="2"/>
        <v>0</v>
      </c>
      <c r="J49" s="16"/>
    </row>
    <row r="50" spans="1:10" ht="30" x14ac:dyDescent="0.25">
      <c r="A50" s="23">
        <v>20</v>
      </c>
      <c r="B50" s="28" t="s">
        <v>108</v>
      </c>
      <c r="C50" s="32"/>
      <c r="D50" s="38" t="s">
        <v>65</v>
      </c>
      <c r="E50" s="41" t="s">
        <v>127</v>
      </c>
      <c r="F50" s="43">
        <v>15.8</v>
      </c>
      <c r="G50" s="42"/>
      <c r="H50" s="44">
        <f t="shared" si="2"/>
        <v>0</v>
      </c>
      <c r="J50" s="16"/>
    </row>
    <row r="51" spans="1:10" ht="18" customHeight="1" x14ac:dyDescent="0.25">
      <c r="A51" s="23">
        <v>21</v>
      </c>
      <c r="B51" s="28" t="s">
        <v>109</v>
      </c>
      <c r="C51" s="32"/>
      <c r="D51" s="37" t="s">
        <v>66</v>
      </c>
      <c r="E51" s="41" t="s">
        <v>127</v>
      </c>
      <c r="F51" s="43">
        <v>48</v>
      </c>
      <c r="G51" s="42"/>
      <c r="H51" s="44">
        <f t="shared" si="2"/>
        <v>0</v>
      </c>
      <c r="J51" s="16"/>
    </row>
    <row r="52" spans="1:10" ht="18" customHeight="1" x14ac:dyDescent="0.25">
      <c r="A52" s="23">
        <v>22</v>
      </c>
      <c r="B52" s="28" t="s">
        <v>110</v>
      </c>
      <c r="C52" s="32"/>
      <c r="D52" s="37" t="s">
        <v>67</v>
      </c>
      <c r="E52" s="41" t="s">
        <v>127</v>
      </c>
      <c r="F52" s="43">
        <v>2.2400000000000002</v>
      </c>
      <c r="G52" s="42"/>
      <c r="H52" s="44">
        <f t="shared" si="2"/>
        <v>0</v>
      </c>
      <c r="J52" s="16"/>
    </row>
    <row r="53" spans="1:10" ht="18" customHeight="1" x14ac:dyDescent="0.25">
      <c r="A53" s="23">
        <v>23</v>
      </c>
      <c r="B53" s="28">
        <v>2.2730000000000001</v>
      </c>
      <c r="C53" s="32"/>
      <c r="D53" s="37" t="s">
        <v>68</v>
      </c>
      <c r="E53" s="41" t="s">
        <v>127</v>
      </c>
      <c r="F53" s="43">
        <v>1.86</v>
      </c>
      <c r="G53" s="42"/>
      <c r="H53" s="44">
        <f t="shared" si="2"/>
        <v>0</v>
      </c>
      <c r="J53" s="16"/>
    </row>
    <row r="54" spans="1:10" ht="18" customHeight="1" x14ac:dyDescent="0.25">
      <c r="A54" s="45"/>
      <c r="B54" s="60"/>
      <c r="C54" s="73" t="s">
        <v>69</v>
      </c>
      <c r="D54" s="74"/>
      <c r="E54" s="58"/>
      <c r="F54" s="59"/>
      <c r="G54" s="49"/>
      <c r="H54" s="50">
        <f>SUM(H47:H53)</f>
        <v>0</v>
      </c>
      <c r="J54" s="16"/>
    </row>
    <row r="55" spans="1:10" ht="18" customHeight="1" x14ac:dyDescent="0.25">
      <c r="A55" s="51"/>
      <c r="B55" s="71"/>
      <c r="C55" s="80" t="s">
        <v>70</v>
      </c>
      <c r="D55" s="81"/>
      <c r="E55" s="53"/>
      <c r="F55" s="54"/>
      <c r="G55" s="55"/>
      <c r="H55" s="56"/>
      <c r="J55" s="16"/>
    </row>
    <row r="56" spans="1:10" ht="30" x14ac:dyDescent="0.25">
      <c r="A56" s="23">
        <v>24</v>
      </c>
      <c r="B56" s="25" t="s">
        <v>111</v>
      </c>
      <c r="C56" s="31"/>
      <c r="D56" s="30" t="s">
        <v>71</v>
      </c>
      <c r="E56" s="41" t="s">
        <v>127</v>
      </c>
      <c r="F56" s="43">
        <v>191</v>
      </c>
      <c r="G56" s="42"/>
      <c r="H56" s="44">
        <f>F56*G56</f>
        <v>0</v>
      </c>
      <c r="J56" s="16"/>
    </row>
    <row r="57" spans="1:10" ht="18" customHeight="1" x14ac:dyDescent="0.25">
      <c r="A57" s="23">
        <v>25</v>
      </c>
      <c r="B57" s="25">
        <v>2.331</v>
      </c>
      <c r="C57" s="32"/>
      <c r="D57" s="36" t="s">
        <v>72</v>
      </c>
      <c r="E57" s="41" t="s">
        <v>127</v>
      </c>
      <c r="F57" s="43">
        <v>122.45</v>
      </c>
      <c r="G57" s="42"/>
      <c r="H57" s="44">
        <f t="shared" ref="H57:H61" si="3">F57*G57</f>
        <v>0</v>
      </c>
      <c r="J57" s="16"/>
    </row>
    <row r="58" spans="1:10" ht="18" customHeight="1" x14ac:dyDescent="0.25">
      <c r="A58" s="23">
        <v>26</v>
      </c>
      <c r="B58" s="27" t="s">
        <v>112</v>
      </c>
      <c r="C58" s="32"/>
      <c r="D58" s="36" t="s">
        <v>73</v>
      </c>
      <c r="E58" s="41" t="s">
        <v>127</v>
      </c>
      <c r="F58" s="43">
        <v>65</v>
      </c>
      <c r="G58" s="42"/>
      <c r="H58" s="44">
        <f t="shared" si="3"/>
        <v>0</v>
      </c>
      <c r="J58" s="16"/>
    </row>
    <row r="59" spans="1:10" ht="18" customHeight="1" x14ac:dyDescent="0.25">
      <c r="A59" s="23">
        <v>27</v>
      </c>
      <c r="B59" s="28" t="s">
        <v>112</v>
      </c>
      <c r="C59" s="32"/>
      <c r="D59" s="37" t="s">
        <v>74</v>
      </c>
      <c r="E59" s="41" t="s">
        <v>127</v>
      </c>
      <c r="F59" s="43"/>
      <c r="G59" s="42"/>
      <c r="H59" s="44">
        <f t="shared" si="3"/>
        <v>0</v>
      </c>
      <c r="J59" s="16"/>
    </row>
    <row r="60" spans="1:10" ht="27" customHeight="1" x14ac:dyDescent="0.25">
      <c r="A60" s="23">
        <v>28</v>
      </c>
      <c r="B60" s="28" t="s">
        <v>113</v>
      </c>
      <c r="C60" s="32"/>
      <c r="D60" s="38" t="s">
        <v>75</v>
      </c>
      <c r="E60" s="41" t="s">
        <v>127</v>
      </c>
      <c r="F60" s="43">
        <v>122.45</v>
      </c>
      <c r="G60" s="42"/>
      <c r="H60" s="44">
        <f t="shared" si="3"/>
        <v>0</v>
      </c>
      <c r="J60" s="16"/>
    </row>
    <row r="61" spans="1:10" ht="30" x14ac:dyDescent="0.25">
      <c r="A61" s="23">
        <v>29</v>
      </c>
      <c r="B61" s="28" t="s">
        <v>113</v>
      </c>
      <c r="C61" s="32"/>
      <c r="D61" s="38" t="s">
        <v>76</v>
      </c>
      <c r="E61" s="41" t="s">
        <v>127</v>
      </c>
      <c r="F61" s="43">
        <v>191</v>
      </c>
      <c r="G61" s="42"/>
      <c r="H61" s="44">
        <f t="shared" si="3"/>
        <v>0</v>
      </c>
      <c r="J61" s="16"/>
    </row>
    <row r="62" spans="1:10" ht="18" customHeight="1" x14ac:dyDescent="0.25">
      <c r="A62" s="45"/>
      <c r="B62" s="62"/>
      <c r="C62" s="73" t="s">
        <v>77</v>
      </c>
      <c r="D62" s="74"/>
      <c r="E62" s="58"/>
      <c r="F62" s="59"/>
      <c r="G62" s="49"/>
      <c r="H62" s="50">
        <f>SUM(H56:H61)</f>
        <v>0</v>
      </c>
      <c r="J62" s="16"/>
    </row>
    <row r="63" spans="1:10" ht="18" customHeight="1" x14ac:dyDescent="0.25">
      <c r="A63" s="51"/>
      <c r="B63" s="72"/>
      <c r="C63" s="80" t="s">
        <v>78</v>
      </c>
      <c r="D63" s="81"/>
      <c r="E63" s="53"/>
      <c r="F63" s="54"/>
      <c r="G63" s="55"/>
      <c r="H63" s="56"/>
      <c r="J63" s="16"/>
    </row>
    <row r="64" spans="1:10" ht="18" customHeight="1" x14ac:dyDescent="0.25">
      <c r="A64" s="23">
        <v>30</v>
      </c>
      <c r="B64" s="26" t="s">
        <v>114</v>
      </c>
      <c r="C64" s="34"/>
      <c r="D64" s="36" t="s">
        <v>79</v>
      </c>
      <c r="E64" s="41" t="s">
        <v>127</v>
      </c>
      <c r="F64" s="43">
        <v>10.77</v>
      </c>
      <c r="G64" s="42"/>
      <c r="H64" s="44">
        <f>F64*G64</f>
        <v>0</v>
      </c>
      <c r="J64" s="16"/>
    </row>
    <row r="65" spans="1:10" ht="18" customHeight="1" x14ac:dyDescent="0.25">
      <c r="A65" s="23">
        <v>31</v>
      </c>
      <c r="B65" s="26" t="s">
        <v>115</v>
      </c>
      <c r="C65" s="35"/>
      <c r="D65" s="36" t="s">
        <v>80</v>
      </c>
      <c r="E65" s="41" t="s">
        <v>127</v>
      </c>
      <c r="F65" s="43">
        <v>10.14</v>
      </c>
      <c r="G65" s="42"/>
      <c r="H65" s="44">
        <f>F65*G65</f>
        <v>0</v>
      </c>
      <c r="J65" s="16"/>
    </row>
    <row r="66" spans="1:10" ht="18" customHeight="1" x14ac:dyDescent="0.25">
      <c r="A66" s="45"/>
      <c r="B66" s="61"/>
      <c r="C66" s="73" t="s">
        <v>81</v>
      </c>
      <c r="D66" s="74"/>
      <c r="E66" s="58"/>
      <c r="F66" s="59"/>
      <c r="G66" s="49"/>
      <c r="H66" s="50">
        <f>SUM(H64:H65)</f>
        <v>0</v>
      </c>
      <c r="J66" s="16"/>
    </row>
    <row r="67" spans="1:10" ht="18" customHeight="1" x14ac:dyDescent="0.25">
      <c r="A67" s="51"/>
      <c r="B67" s="72"/>
      <c r="C67" s="80" t="s">
        <v>82</v>
      </c>
      <c r="D67" s="81"/>
      <c r="E67" s="53"/>
      <c r="F67" s="54"/>
      <c r="G67" s="55"/>
      <c r="H67" s="56"/>
      <c r="J67" s="16"/>
    </row>
    <row r="68" spans="1:10" ht="30" x14ac:dyDescent="0.25">
      <c r="A68" s="23">
        <v>32</v>
      </c>
      <c r="B68" s="26">
        <v>2.218</v>
      </c>
      <c r="C68" s="34"/>
      <c r="D68" s="30" t="s">
        <v>83</v>
      </c>
      <c r="E68" s="41" t="s">
        <v>127</v>
      </c>
      <c r="F68" s="43">
        <v>129.74</v>
      </c>
      <c r="G68" s="42"/>
      <c r="H68" s="44">
        <f>F68*G68</f>
        <v>0</v>
      </c>
      <c r="J68" s="16"/>
    </row>
    <row r="69" spans="1:10" ht="18" customHeight="1" x14ac:dyDescent="0.25">
      <c r="A69" s="45"/>
      <c r="B69" s="60"/>
      <c r="C69" s="73" t="s">
        <v>84</v>
      </c>
      <c r="D69" s="74"/>
      <c r="E69" s="58"/>
      <c r="F69" s="59"/>
      <c r="G69" s="49"/>
      <c r="H69" s="50">
        <f>SUM(H68)</f>
        <v>0</v>
      </c>
      <c r="J69" s="16"/>
    </row>
    <row r="70" spans="1:10" ht="18" customHeight="1" x14ac:dyDescent="0.25">
      <c r="A70" s="51"/>
      <c r="B70" s="52"/>
      <c r="C70" s="80" t="s">
        <v>85</v>
      </c>
      <c r="D70" s="81"/>
      <c r="E70" s="53"/>
      <c r="F70" s="54"/>
      <c r="G70" s="55"/>
      <c r="H70" s="56"/>
      <c r="J70" s="16"/>
    </row>
    <row r="71" spans="1:10" ht="18" customHeight="1" x14ac:dyDescent="0.25">
      <c r="A71" s="23">
        <v>33</v>
      </c>
      <c r="B71" s="26">
        <v>2.4950000000000001</v>
      </c>
      <c r="C71" s="34"/>
      <c r="D71" s="29" t="s">
        <v>86</v>
      </c>
      <c r="E71" s="41" t="s">
        <v>129</v>
      </c>
      <c r="F71" s="43">
        <v>1</v>
      </c>
      <c r="G71" s="42"/>
      <c r="H71" s="44">
        <f>F71*G71</f>
        <v>0</v>
      </c>
      <c r="J71" s="16"/>
    </row>
    <row r="72" spans="1:10" ht="18" customHeight="1" x14ac:dyDescent="0.25">
      <c r="A72" s="23">
        <v>34</v>
      </c>
      <c r="B72" s="26">
        <v>2.5009999999999999</v>
      </c>
      <c r="C72" s="35"/>
      <c r="D72" s="29" t="s">
        <v>87</v>
      </c>
      <c r="E72" s="41" t="s">
        <v>129</v>
      </c>
      <c r="F72" s="43">
        <v>1</v>
      </c>
      <c r="G72" s="42"/>
      <c r="H72" s="44">
        <f t="shared" ref="H72:H77" si="4">F72*G72</f>
        <v>0</v>
      </c>
      <c r="J72" s="16"/>
    </row>
    <row r="73" spans="1:10" ht="18" customHeight="1" x14ac:dyDescent="0.25">
      <c r="A73" s="23">
        <v>35</v>
      </c>
      <c r="B73" s="26">
        <v>2.5059999999999998</v>
      </c>
      <c r="C73" s="35"/>
      <c r="D73" s="29" t="s">
        <v>88</v>
      </c>
      <c r="E73" s="41" t="s">
        <v>129</v>
      </c>
      <c r="F73" s="43">
        <v>1</v>
      </c>
      <c r="G73" s="42"/>
      <c r="H73" s="44">
        <f t="shared" si="4"/>
        <v>0</v>
      </c>
      <c r="J73" s="16"/>
    </row>
    <row r="74" spans="1:10" ht="30" x14ac:dyDescent="0.25">
      <c r="A74" s="23">
        <v>36</v>
      </c>
      <c r="B74" s="26" t="s">
        <v>116</v>
      </c>
      <c r="C74" s="35"/>
      <c r="D74" s="33" t="s">
        <v>89</v>
      </c>
      <c r="E74" s="41" t="s">
        <v>130</v>
      </c>
      <c r="F74" s="43">
        <v>5</v>
      </c>
      <c r="G74" s="42"/>
      <c r="H74" s="44">
        <f t="shared" si="4"/>
        <v>0</v>
      </c>
      <c r="J74" s="16"/>
    </row>
    <row r="75" spans="1:10" ht="30" x14ac:dyDescent="0.25">
      <c r="A75" s="23">
        <v>37</v>
      </c>
      <c r="B75" s="26" t="s">
        <v>117</v>
      </c>
      <c r="C75" s="35"/>
      <c r="D75" s="33" t="s">
        <v>90</v>
      </c>
      <c r="E75" s="41" t="s">
        <v>130</v>
      </c>
      <c r="F75" s="43">
        <v>5</v>
      </c>
      <c r="G75" s="42"/>
      <c r="H75" s="44">
        <f t="shared" si="4"/>
        <v>0</v>
      </c>
      <c r="J75" s="16"/>
    </row>
    <row r="76" spans="1:10" ht="18" customHeight="1" x14ac:dyDescent="0.25">
      <c r="A76" s="23">
        <v>38</v>
      </c>
      <c r="B76" s="26">
        <v>2.52</v>
      </c>
      <c r="C76" s="35"/>
      <c r="D76" s="29" t="s">
        <v>91</v>
      </c>
      <c r="E76" s="41" t="s">
        <v>130</v>
      </c>
      <c r="F76" s="43">
        <v>5</v>
      </c>
      <c r="G76" s="42"/>
      <c r="H76" s="44">
        <f t="shared" si="4"/>
        <v>0</v>
      </c>
      <c r="J76" s="16"/>
    </row>
    <row r="77" spans="1:10" ht="30" x14ac:dyDescent="0.25">
      <c r="A77" s="23">
        <v>39</v>
      </c>
      <c r="B77" s="26" t="s">
        <v>118</v>
      </c>
      <c r="C77" s="35"/>
      <c r="D77" s="33" t="s">
        <v>92</v>
      </c>
      <c r="E77" s="41" t="s">
        <v>130</v>
      </c>
      <c r="F77" s="43">
        <v>5</v>
      </c>
      <c r="G77" s="42"/>
      <c r="H77" s="44">
        <f t="shared" si="4"/>
        <v>0</v>
      </c>
      <c r="J77" s="16"/>
    </row>
    <row r="78" spans="1:10" ht="18" customHeight="1" x14ac:dyDescent="0.25">
      <c r="A78" s="45"/>
      <c r="B78" s="57"/>
      <c r="C78" s="73" t="s">
        <v>93</v>
      </c>
      <c r="D78" s="74"/>
      <c r="E78" s="58"/>
      <c r="F78" s="59"/>
      <c r="G78" s="49"/>
      <c r="H78" s="50">
        <f>SUM(H71:H77)</f>
        <v>0</v>
      </c>
      <c r="J78" s="16"/>
    </row>
    <row r="79" spans="1:10" ht="18" customHeight="1" x14ac:dyDescent="0.25">
      <c r="A79" s="51"/>
      <c r="B79" s="52"/>
      <c r="C79" s="75" t="s">
        <v>94</v>
      </c>
      <c r="D79" s="76"/>
      <c r="E79" s="53"/>
      <c r="F79" s="54"/>
      <c r="G79" s="55"/>
      <c r="H79" s="56"/>
      <c r="J79" s="16"/>
    </row>
    <row r="80" spans="1:10" ht="18" customHeight="1" x14ac:dyDescent="0.25">
      <c r="A80" s="23">
        <v>40</v>
      </c>
      <c r="B80" s="26" t="s">
        <v>119</v>
      </c>
      <c r="C80" s="31"/>
      <c r="D80" s="29" t="s">
        <v>95</v>
      </c>
      <c r="E80" s="41" t="s">
        <v>130</v>
      </c>
      <c r="F80" s="43">
        <v>12</v>
      </c>
      <c r="G80" s="42"/>
      <c r="H80" s="44">
        <f>F80*G80</f>
        <v>0</v>
      </c>
      <c r="J80" s="16"/>
    </row>
    <row r="81" spans="1:10" ht="18" customHeight="1" x14ac:dyDescent="0.25">
      <c r="A81" s="23">
        <v>41</v>
      </c>
      <c r="B81" s="26" t="s">
        <v>119</v>
      </c>
      <c r="C81" s="32"/>
      <c r="D81" s="29" t="s">
        <v>96</v>
      </c>
      <c r="E81" s="41" t="s">
        <v>130</v>
      </c>
      <c r="F81" s="43">
        <v>25</v>
      </c>
      <c r="G81" s="42"/>
      <c r="H81" s="44">
        <f t="shared" ref="H81:H88" si="5">F81*G81</f>
        <v>0</v>
      </c>
      <c r="J81" s="16"/>
    </row>
    <row r="82" spans="1:10" ht="18" customHeight="1" x14ac:dyDescent="0.25">
      <c r="A82" s="23">
        <v>42</v>
      </c>
      <c r="B82" s="26" t="s">
        <v>119</v>
      </c>
      <c r="C82" s="32"/>
      <c r="D82" s="29" t="s">
        <v>95</v>
      </c>
      <c r="E82" s="41" t="s">
        <v>130</v>
      </c>
      <c r="F82" s="43">
        <v>12</v>
      </c>
      <c r="G82" s="42"/>
      <c r="H82" s="44">
        <f t="shared" si="5"/>
        <v>0</v>
      </c>
      <c r="J82" s="16"/>
    </row>
    <row r="83" spans="1:10" ht="18" customHeight="1" x14ac:dyDescent="0.25">
      <c r="A83" s="23">
        <v>43</v>
      </c>
      <c r="B83" s="26" t="s">
        <v>119</v>
      </c>
      <c r="C83" s="32"/>
      <c r="D83" s="29" t="s">
        <v>96</v>
      </c>
      <c r="E83" s="41" t="s">
        <v>130</v>
      </c>
      <c r="F83" s="43">
        <v>25</v>
      </c>
      <c r="G83" s="42"/>
      <c r="H83" s="44">
        <f t="shared" si="5"/>
        <v>0</v>
      </c>
      <c r="J83" s="16"/>
    </row>
    <row r="84" spans="1:10" ht="18" customHeight="1" x14ac:dyDescent="0.25">
      <c r="A84" s="23">
        <v>44</v>
      </c>
      <c r="B84" s="26" t="s">
        <v>120</v>
      </c>
      <c r="C84" s="32"/>
      <c r="D84" s="29" t="s">
        <v>97</v>
      </c>
      <c r="E84" s="41" t="s">
        <v>130</v>
      </c>
      <c r="F84" s="43">
        <v>20</v>
      </c>
      <c r="G84" s="42"/>
      <c r="H84" s="44">
        <f t="shared" si="5"/>
        <v>0</v>
      </c>
      <c r="J84" s="16"/>
    </row>
    <row r="85" spans="1:10" ht="18" customHeight="1" x14ac:dyDescent="0.25">
      <c r="A85" s="23">
        <v>45</v>
      </c>
      <c r="B85" s="26" t="s">
        <v>121</v>
      </c>
      <c r="C85" s="32"/>
      <c r="D85" s="29" t="s">
        <v>98</v>
      </c>
      <c r="E85" s="41" t="s">
        <v>130</v>
      </c>
      <c r="F85" s="43">
        <v>20</v>
      </c>
      <c r="G85" s="42"/>
      <c r="H85" s="44">
        <f t="shared" si="5"/>
        <v>0</v>
      </c>
      <c r="J85" s="16"/>
    </row>
    <row r="86" spans="1:10" ht="18" customHeight="1" x14ac:dyDescent="0.25">
      <c r="A86" s="23">
        <v>46</v>
      </c>
      <c r="B86" s="26" t="s">
        <v>122</v>
      </c>
      <c r="C86" s="32"/>
      <c r="D86" s="29" t="s">
        <v>99</v>
      </c>
      <c r="E86" s="41" t="s">
        <v>130</v>
      </c>
      <c r="F86" s="43">
        <v>20</v>
      </c>
      <c r="G86" s="42"/>
      <c r="H86" s="44">
        <f t="shared" si="5"/>
        <v>0</v>
      </c>
      <c r="J86" s="16"/>
    </row>
    <row r="87" spans="1:10" ht="18" customHeight="1" x14ac:dyDescent="0.25">
      <c r="A87" s="23">
        <v>47</v>
      </c>
      <c r="B87" s="26" t="s">
        <v>123</v>
      </c>
      <c r="C87" s="32"/>
      <c r="D87" s="29" t="s">
        <v>100</v>
      </c>
      <c r="E87" s="41" t="s">
        <v>129</v>
      </c>
      <c r="F87" s="43">
        <v>1</v>
      </c>
      <c r="G87" s="42"/>
      <c r="H87" s="44">
        <f t="shared" si="5"/>
        <v>0</v>
      </c>
      <c r="J87" s="16"/>
    </row>
    <row r="88" spans="1:10" ht="30" x14ac:dyDescent="0.25">
      <c r="A88" s="23">
        <v>48</v>
      </c>
      <c r="B88" s="26" t="s">
        <v>124</v>
      </c>
      <c r="C88" s="32"/>
      <c r="D88" s="30" t="s">
        <v>101</v>
      </c>
      <c r="E88" s="41" t="s">
        <v>129</v>
      </c>
      <c r="F88" s="43">
        <v>1</v>
      </c>
      <c r="G88" s="42"/>
      <c r="H88" s="44">
        <f t="shared" si="5"/>
        <v>0</v>
      </c>
      <c r="J88" s="16"/>
    </row>
    <row r="89" spans="1:10" ht="18" customHeight="1" x14ac:dyDescent="0.25">
      <c r="A89" s="45"/>
      <c r="B89" s="46"/>
      <c r="C89" s="73" t="s">
        <v>102</v>
      </c>
      <c r="D89" s="74"/>
      <c r="E89" s="47"/>
      <c r="F89" s="48"/>
      <c r="G89" s="49"/>
      <c r="H89" s="50">
        <f>SUM(H80:H88)</f>
        <v>0</v>
      </c>
      <c r="J89" s="16"/>
    </row>
    <row r="90" spans="1:10" ht="12" customHeight="1" thickBot="1" x14ac:dyDescent="0.3">
      <c r="A90" s="77"/>
      <c r="B90" s="78"/>
      <c r="C90" s="78"/>
      <c r="D90" s="78"/>
      <c r="E90" s="78"/>
      <c r="F90" s="78"/>
      <c r="G90" s="78"/>
      <c r="H90" s="79"/>
      <c r="J90" s="16"/>
    </row>
    <row r="91" spans="1:10" ht="18" customHeight="1" thickBot="1" x14ac:dyDescent="0.3">
      <c r="A91" s="17"/>
      <c r="B91" s="97" t="s">
        <v>132</v>
      </c>
      <c r="C91" s="98"/>
      <c r="D91" s="99"/>
      <c r="E91" s="99"/>
      <c r="F91" s="99"/>
      <c r="G91" s="100"/>
      <c r="H91" s="113">
        <f>SUM(H28+H32+H41+H45+H54+H62+H66+H69+H78+H89)</f>
        <v>0</v>
      </c>
    </row>
    <row r="92" spans="1:10" ht="18" customHeight="1" x14ac:dyDescent="0.25">
      <c r="A92" s="92" t="s">
        <v>12</v>
      </c>
      <c r="B92" s="92"/>
      <c r="C92" s="92"/>
      <c r="D92" s="92"/>
      <c r="E92" s="94"/>
      <c r="F92" s="94"/>
      <c r="G92" s="94"/>
      <c r="H92" s="94"/>
    </row>
    <row r="93" spans="1:10" x14ac:dyDescent="0.25">
      <c r="A93" s="93"/>
      <c r="B93" s="93"/>
      <c r="C93" s="93"/>
      <c r="D93" s="93"/>
      <c r="E93" s="95"/>
      <c r="F93" s="95"/>
      <c r="G93" s="95"/>
      <c r="H93" s="95"/>
    </row>
    <row r="94" spans="1:10" ht="15.75" x14ac:dyDescent="0.25">
      <c r="A94" s="18" t="s">
        <v>13</v>
      </c>
      <c r="B94" s="18"/>
      <c r="C94" s="18"/>
      <c r="D94" s="18"/>
      <c r="E94" s="105" t="s">
        <v>133</v>
      </c>
      <c r="F94" s="105"/>
      <c r="G94" s="105"/>
      <c r="H94" s="105"/>
      <c r="I94" s="19"/>
      <c r="J94" s="19"/>
    </row>
    <row r="95" spans="1:10" ht="15.75" x14ac:dyDescent="0.25">
      <c r="A95" s="93" t="s">
        <v>14</v>
      </c>
      <c r="B95" s="93"/>
      <c r="C95" s="93"/>
      <c r="D95" s="93"/>
      <c r="E95" s="95"/>
      <c r="F95" s="95"/>
      <c r="G95" s="95"/>
      <c r="H95" s="95"/>
      <c r="I95" s="19"/>
      <c r="J95" s="19"/>
    </row>
    <row r="96" spans="1:10" x14ac:dyDescent="0.25">
      <c r="A96" s="114" t="s">
        <v>134</v>
      </c>
      <c r="B96" s="114"/>
      <c r="C96" s="114"/>
      <c r="D96" s="114"/>
      <c r="E96" s="105"/>
      <c r="F96" s="105"/>
      <c r="G96" s="105"/>
      <c r="H96" s="105"/>
      <c r="I96" s="19"/>
      <c r="J96" s="19"/>
    </row>
    <row r="97" spans="1:10" x14ac:dyDescent="0.25">
      <c r="A97" s="114"/>
      <c r="B97" s="114"/>
      <c r="C97" s="114"/>
      <c r="D97" s="114"/>
      <c r="E97" s="95"/>
      <c r="F97" s="95"/>
      <c r="G97" s="95"/>
      <c r="H97" s="95"/>
      <c r="I97" s="19"/>
      <c r="J97" s="19"/>
    </row>
    <row r="98" spans="1:10" x14ac:dyDescent="0.25">
      <c r="A98" s="93" t="s">
        <v>15</v>
      </c>
      <c r="B98" s="93"/>
      <c r="C98" s="93"/>
      <c r="D98" s="93"/>
      <c r="E98" s="106"/>
      <c r="F98" s="106"/>
      <c r="G98" s="106"/>
      <c r="H98" s="106"/>
      <c r="I98" s="19"/>
      <c r="J98" s="19"/>
    </row>
    <row r="99" spans="1:10" ht="14.25" customHeight="1" x14ac:dyDescent="0.25">
      <c r="A99" s="93"/>
      <c r="B99" s="93"/>
      <c r="C99" s="93"/>
      <c r="D99" s="93"/>
      <c r="E99" s="107"/>
      <c r="F99" s="107"/>
      <c r="G99" s="107"/>
      <c r="H99" s="107"/>
    </row>
    <row r="100" spans="1:10" x14ac:dyDescent="0.25">
      <c r="A100" s="108" t="s">
        <v>16</v>
      </c>
      <c r="B100" s="108"/>
      <c r="C100" s="108"/>
      <c r="D100" s="108"/>
      <c r="E100" s="108"/>
      <c r="F100" s="108"/>
      <c r="G100" s="108"/>
      <c r="H100" s="108"/>
    </row>
    <row r="101" spans="1:10" ht="14.25" customHeight="1" x14ac:dyDescent="0.25">
      <c r="A101" s="108"/>
      <c r="B101" s="108"/>
      <c r="C101" s="108"/>
      <c r="D101" s="108"/>
      <c r="E101" s="108"/>
      <c r="F101" s="108"/>
      <c r="G101" s="108"/>
      <c r="H101" s="108"/>
    </row>
    <row r="102" spans="1:10" ht="14.25" customHeight="1" x14ac:dyDescent="0.25">
      <c r="A102" s="114" t="s">
        <v>135</v>
      </c>
      <c r="B102" s="114"/>
      <c r="C102" s="114"/>
      <c r="D102" s="114"/>
      <c r="E102" s="95"/>
      <c r="F102" s="95"/>
      <c r="G102" s="95"/>
      <c r="H102" s="95"/>
    </row>
    <row r="103" spans="1:10" ht="28.5" customHeight="1" x14ac:dyDescent="0.25">
      <c r="A103" s="93" t="s">
        <v>17</v>
      </c>
      <c r="B103" s="93"/>
      <c r="C103" s="93"/>
      <c r="D103" s="93"/>
      <c r="E103" s="95"/>
      <c r="F103" s="95"/>
      <c r="G103" s="95"/>
      <c r="H103" s="95"/>
    </row>
    <row r="104" spans="1:10" ht="14.25" customHeight="1" x14ac:dyDescent="0.25">
      <c r="E104" s="109" t="s">
        <v>18</v>
      </c>
      <c r="F104" s="109"/>
      <c r="G104" s="109"/>
      <c r="H104" s="109"/>
    </row>
    <row r="105" spans="1:10" ht="19.5" customHeight="1" x14ac:dyDescent="0.25">
      <c r="A105" s="110" t="s">
        <v>19</v>
      </c>
      <c r="B105" s="110"/>
      <c r="C105" s="110"/>
      <c r="D105" s="110"/>
      <c r="E105" s="111"/>
      <c r="F105" s="111"/>
      <c r="G105" s="111"/>
      <c r="H105" s="111"/>
    </row>
    <row r="106" spans="1:10" x14ac:dyDescent="0.25">
      <c r="A106" s="110" t="s">
        <v>20</v>
      </c>
      <c r="B106" s="110"/>
      <c r="C106" s="110"/>
      <c r="D106" s="110"/>
      <c r="E106" s="111"/>
      <c r="F106" s="111"/>
      <c r="G106" s="111"/>
      <c r="H106" s="111"/>
    </row>
    <row r="107" spans="1:10" x14ac:dyDescent="0.25">
      <c r="A107" s="112" t="s">
        <v>21</v>
      </c>
      <c r="B107" s="112"/>
      <c r="C107" s="112"/>
      <c r="D107" s="112"/>
      <c r="E107" s="111"/>
      <c r="F107" s="111"/>
      <c r="G107" s="111"/>
      <c r="H107" s="111"/>
    </row>
    <row r="108" spans="1:10" x14ac:dyDescent="0.25">
      <c r="A108" s="110" t="s">
        <v>24</v>
      </c>
      <c r="B108" s="110"/>
      <c r="C108" s="110"/>
      <c r="D108" s="110"/>
      <c r="E108" s="111"/>
      <c r="F108" s="111"/>
      <c r="G108" s="111"/>
      <c r="H108" s="111"/>
    </row>
    <row r="109" spans="1:10" x14ac:dyDescent="0.25">
      <c r="A109" s="20" t="s">
        <v>22</v>
      </c>
      <c r="B109" s="21" t="s">
        <v>23</v>
      </c>
      <c r="C109" s="21"/>
      <c r="D109" s="22"/>
      <c r="E109" s="111"/>
      <c r="F109" s="111"/>
      <c r="G109" s="111"/>
      <c r="H109" s="111"/>
    </row>
  </sheetData>
  <mergeCells count="56">
    <mergeCell ref="E104:H104"/>
    <mergeCell ref="A105:D105"/>
    <mergeCell ref="E105:H109"/>
    <mergeCell ref="A106:D106"/>
    <mergeCell ref="A107:D107"/>
    <mergeCell ref="A108:D108"/>
    <mergeCell ref="A100:H101"/>
    <mergeCell ref="A102:D102"/>
    <mergeCell ref="E102:H102"/>
    <mergeCell ref="A103:D103"/>
    <mergeCell ref="E103:H103"/>
    <mergeCell ref="E94:H95"/>
    <mergeCell ref="A95:D95"/>
    <mergeCell ref="A96:D97"/>
    <mergeCell ref="E96:H97"/>
    <mergeCell ref="A98:D99"/>
    <mergeCell ref="E98:H99"/>
    <mergeCell ref="A92:D93"/>
    <mergeCell ref="E92:H93"/>
    <mergeCell ref="A20:H20"/>
    <mergeCell ref="B91:G91"/>
    <mergeCell ref="C21:D21"/>
    <mergeCell ref="C22:D22"/>
    <mergeCell ref="C28:D28"/>
    <mergeCell ref="C29:D29"/>
    <mergeCell ref="C32:D32"/>
    <mergeCell ref="C33:D33"/>
    <mergeCell ref="C41:D41"/>
    <mergeCell ref="C42:D42"/>
    <mergeCell ref="C45:D45"/>
    <mergeCell ref="C46:D46"/>
    <mergeCell ref="C54:D54"/>
    <mergeCell ref="C55:D55"/>
    <mergeCell ref="G18:H18"/>
    <mergeCell ref="A1:H1"/>
    <mergeCell ref="A3:H3"/>
    <mergeCell ref="A4:H4"/>
    <mergeCell ref="A6:H6"/>
    <mergeCell ref="A7:H7"/>
    <mergeCell ref="E9:G9"/>
    <mergeCell ref="A10:D11"/>
    <mergeCell ref="A8:D9"/>
    <mergeCell ref="A12:D13"/>
    <mergeCell ref="A14:D15"/>
    <mergeCell ref="A16:D17"/>
    <mergeCell ref="E17:G17"/>
    <mergeCell ref="C62:D62"/>
    <mergeCell ref="C78:D78"/>
    <mergeCell ref="C79:D79"/>
    <mergeCell ref="C89:D89"/>
    <mergeCell ref="A90:H90"/>
    <mergeCell ref="C63:D63"/>
    <mergeCell ref="C66:D66"/>
    <mergeCell ref="C67:D67"/>
    <mergeCell ref="C69:D69"/>
    <mergeCell ref="C70:D70"/>
  </mergeCells>
  <hyperlinks>
    <hyperlink ref="B109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User</cp:lastModifiedBy>
  <cp:lastPrinted>2020-07-21T15:01:22Z</cp:lastPrinted>
  <dcterms:created xsi:type="dcterms:W3CDTF">2020-04-03T21:33:20Z</dcterms:created>
  <dcterms:modified xsi:type="dcterms:W3CDTF">2021-10-13T11:40:42Z</dcterms:modified>
</cp:coreProperties>
</file>